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40" windowHeight="110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Print_Titles" localSheetId="0">Sheet1!$7:$7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0" i="1"/>
  <c r="G156"/>
  <c r="E5" l="1"/>
  <c r="E177"/>
  <c r="E33"/>
  <c r="E62"/>
  <c r="F278"/>
  <c r="E207" l="1"/>
  <c r="E188" l="1"/>
  <c r="E116" l="1"/>
  <c r="E49"/>
  <c r="E109" l="1"/>
  <c r="E255" l="1"/>
  <c r="E195" l="1"/>
  <c r="E244" l="1"/>
  <c r="E42"/>
  <c r="E273" l="1"/>
  <c r="E278" l="1"/>
</calcChain>
</file>

<file path=xl/sharedStrings.xml><?xml version="1.0" encoding="utf-8"?>
<sst xmlns="http://schemas.openxmlformats.org/spreadsheetml/2006/main" count="99" uniqueCount="41">
  <si>
    <t>COUNCIL</t>
  </si>
  <si>
    <t>AUSTIN DIOCESE</t>
  </si>
  <si>
    <t>BEAUMONT DIOCESE</t>
  </si>
  <si>
    <t>BROWNSVILLE DIOCESE</t>
  </si>
  <si>
    <t>DALLAS DIOCESE</t>
  </si>
  <si>
    <t>EL PASO DIOCESE</t>
  </si>
  <si>
    <t>FT. WORTH DIOCESE</t>
  </si>
  <si>
    <t>LUBBOCK DIOCESE</t>
  </si>
  <si>
    <t>SAN ANGELO DIOCESE</t>
  </si>
  <si>
    <t>SAN ANTONIO DIOCESE</t>
  </si>
  <si>
    <t>TYLER DIOCESE</t>
  </si>
  <si>
    <t>VICTORIA DIOCESE</t>
  </si>
  <si>
    <t>STATE TOTAL</t>
  </si>
  <si>
    <t>DIOCESE TOTAL</t>
  </si>
  <si>
    <t>AMOUNT</t>
  </si>
  <si>
    <t>CORPUS CHRISTI  DIOCESE</t>
  </si>
  <si>
    <t>LAREDO DIOCESE</t>
  </si>
  <si>
    <t>AMARILLO DIOCESE</t>
  </si>
  <si>
    <t>AS OF</t>
  </si>
  <si>
    <t>GAL-HOU DIOCESE</t>
  </si>
  <si>
    <t>A# 1105</t>
  </si>
  <si>
    <t>1st Lady</t>
  </si>
  <si>
    <t>5K VA - 10K Oaxaca</t>
  </si>
  <si>
    <t>G/H</t>
  </si>
  <si>
    <t>Oaxaca</t>
  </si>
  <si>
    <t>Catholic Daughters</t>
  </si>
  <si>
    <t>Guadalajara</t>
  </si>
  <si>
    <t>A# 2781</t>
  </si>
  <si>
    <t>A# 2267</t>
  </si>
  <si>
    <t>Michoacan</t>
  </si>
  <si>
    <t>Aguascalientes</t>
  </si>
  <si>
    <t>Vietnam</t>
  </si>
  <si>
    <t>Durango</t>
  </si>
  <si>
    <t>Veracruz &amp; Mexico Cty</t>
  </si>
  <si>
    <t>Vietnam/Philippines</t>
  </si>
  <si>
    <t xml:space="preserve">BN  </t>
  </si>
  <si>
    <t>A# 1087</t>
  </si>
  <si>
    <t>A# 2243</t>
  </si>
  <si>
    <t>Tijuana</t>
  </si>
  <si>
    <t>Mazatlan</t>
  </si>
  <si>
    <t>A# 3642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</si>
</sst>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00000"/>
    <numFmt numFmtId="167" formatCode="[&lt;=9999999]###\-####;\(###\)\ ###\-####"/>
  </numFmts>
  <fonts count="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12">
    <xf numFmtId="0" fontId="0" fillId="0" borderId="0" xfId="0"/>
    <xf numFmtId="164" fontId="0" fillId="0" borderId="0" xfId="0" applyNumberFormat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3" xfId="0" applyNumberFormat="1" applyBorder="1"/>
    <xf numFmtId="0" fontId="1" fillId="3" borderId="4" xfId="0" applyFont="1" applyFill="1" applyBorder="1" applyAlignment="1">
      <alignment horizontal="center"/>
    </xf>
    <xf numFmtId="164" fontId="0" fillId="2" borderId="5" xfId="0" applyNumberFormat="1" applyFill="1" applyBorder="1"/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1" fillId="0" borderId="3" xfId="0" applyNumberFormat="1" applyFont="1" applyBorder="1" applyAlignment="1">
      <alignment horizontal="right"/>
    </xf>
    <xf numFmtId="164" fontId="1" fillId="3" borderId="10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164" fontId="0" fillId="2" borderId="8" xfId="0" applyNumberFormat="1" applyFill="1" applyBorder="1"/>
    <xf numFmtId="0" fontId="3" fillId="5" borderId="9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64" fontId="3" fillId="5" borderId="6" xfId="0" applyNumberFormat="1" applyFont="1" applyFill="1" applyBorder="1"/>
    <xf numFmtId="0" fontId="1" fillId="3" borderId="1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4" fontId="1" fillId="0" borderId="0" xfId="0" applyNumberFormat="1" applyFont="1"/>
    <xf numFmtId="164" fontId="0" fillId="2" borderId="14" xfId="0" applyNumberFormat="1" applyFill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164" fontId="1" fillId="3" borderId="12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164" fontId="0" fillId="6" borderId="15" xfId="0" applyNumberFormat="1" applyFill="1" applyBorder="1"/>
    <xf numFmtId="0" fontId="2" fillId="0" borderId="1" xfId="0" applyFont="1" applyBorder="1" applyAlignment="1">
      <alignment horizontal="center"/>
    </xf>
    <xf numFmtId="164" fontId="2" fillId="6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2" borderId="16" xfId="0" applyNumberFormat="1" applyFill="1" applyBorder="1"/>
    <xf numFmtId="164" fontId="2" fillId="6" borderId="7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164" fontId="0" fillId="6" borderId="16" xfId="0" applyNumberFormat="1" applyFill="1" applyBorder="1"/>
    <xf numFmtId="164" fontId="0" fillId="2" borderId="7" xfId="0" applyNumberFormat="1" applyFill="1" applyBorder="1"/>
    <xf numFmtId="0" fontId="0" fillId="0" borderId="0" xfId="0" applyAlignment="1">
      <alignment horizontal="left"/>
    </xf>
    <xf numFmtId="164" fontId="2" fillId="6" borderId="16" xfId="0" applyNumberFormat="1" applyFont="1" applyFill="1" applyBorder="1" applyAlignment="1">
      <alignment horizontal="right"/>
    </xf>
    <xf numFmtId="164" fontId="0" fillId="6" borderId="1" xfId="0" applyNumberFormat="1" applyFill="1" applyBorder="1"/>
    <xf numFmtId="0" fontId="2" fillId="0" borderId="14" xfId="0" applyFont="1" applyBorder="1" applyAlignment="1">
      <alignment horizontal="center"/>
    </xf>
    <xf numFmtId="164" fontId="2" fillId="2" borderId="14" xfId="0" applyNumberFormat="1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left"/>
    </xf>
    <xf numFmtId="0" fontId="4" fillId="0" borderId="0" xfId="0" applyFont="1"/>
    <xf numFmtId="4" fontId="4" fillId="0" borderId="0" xfId="0" applyNumberFormat="1" applyFont="1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164" fontId="2" fillId="2" borderId="5" xfId="0" applyNumberFormat="1" applyFont="1" applyFill="1" applyBorder="1"/>
    <xf numFmtId="164" fontId="1" fillId="4" borderId="5" xfId="0" applyNumberFormat="1" applyFont="1" applyFill="1" applyBorder="1"/>
    <xf numFmtId="164" fontId="0" fillId="2" borderId="1" xfId="0" applyNumberFormat="1" applyFill="1" applyBorder="1"/>
    <xf numFmtId="164" fontId="1" fillId="4" borderId="15" xfId="0" applyNumberFormat="1" applyFont="1" applyFill="1" applyBorder="1"/>
    <xf numFmtId="0" fontId="2" fillId="0" borderId="7" xfId="0" applyFont="1" applyBorder="1" applyAlignment="1">
      <alignment horizontal="center"/>
    </xf>
    <xf numFmtId="164" fontId="1" fillId="0" borderId="5" xfId="0" applyNumberFormat="1" applyFont="1" applyBorder="1"/>
    <xf numFmtId="164" fontId="2" fillId="2" borderId="8" xfId="0" applyNumberFormat="1" applyFont="1" applyFill="1" applyBorder="1"/>
    <xf numFmtId="0" fontId="2" fillId="0" borderId="17" xfId="0" applyFont="1" applyBorder="1" applyAlignment="1">
      <alignment horizontal="center"/>
    </xf>
    <xf numFmtId="164" fontId="2" fillId="6" borderId="17" xfId="0" applyNumberFormat="1" applyFont="1" applyFill="1" applyBorder="1" applyAlignment="1">
      <alignment horizontal="right"/>
    </xf>
    <xf numFmtId="164" fontId="2" fillId="0" borderId="17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0" fillId="2" borderId="13" xfId="0" applyNumberFormat="1" applyFill="1" applyBorder="1"/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2" borderId="20" xfId="0" applyNumberFormat="1" applyFill="1" applyBorder="1"/>
    <xf numFmtId="164" fontId="1" fillId="0" borderId="0" xfId="0" applyNumberFormat="1" applyFont="1" applyAlignment="1">
      <alignment horizontal="right"/>
    </xf>
    <xf numFmtId="164" fontId="0" fillId="6" borderId="5" xfId="0" applyNumberFormat="1" applyFill="1" applyBorder="1"/>
    <xf numFmtId="0" fontId="2" fillId="0" borderId="3" xfId="0" applyFont="1" applyBorder="1" applyAlignment="1">
      <alignment horizontal="left"/>
    </xf>
    <xf numFmtId="164" fontId="0" fillId="6" borderId="8" xfId="0" applyNumberFormat="1" applyFill="1" applyBorder="1"/>
    <xf numFmtId="164" fontId="2" fillId="6" borderId="2" xfId="0" applyNumberFormat="1" applyFont="1" applyFill="1" applyBorder="1" applyAlignment="1">
      <alignment horizontal="right"/>
    </xf>
    <xf numFmtId="164" fontId="1" fillId="3" borderId="9" xfId="0" applyNumberFormat="1" applyFont="1" applyFill="1" applyBorder="1" applyAlignment="1">
      <alignment horizontal="right"/>
    </xf>
    <xf numFmtId="164" fontId="0" fillId="2" borderId="2" xfId="0" applyNumberFormat="1" applyFill="1" applyBorder="1"/>
    <xf numFmtId="0" fontId="1" fillId="3" borderId="22" xfId="0" applyFont="1" applyFill="1" applyBorder="1" applyAlignment="1">
      <alignment horizontal="center"/>
    </xf>
    <xf numFmtId="164" fontId="1" fillId="3" borderId="22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"/>
    </xf>
    <xf numFmtId="164" fontId="1" fillId="3" borderId="24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164" fontId="1" fillId="4" borderId="9" xfId="0" applyNumberFormat="1" applyFont="1" applyFill="1" applyBorder="1"/>
    <xf numFmtId="164" fontId="0" fillId="0" borderId="26" xfId="0" applyNumberFormat="1" applyBorder="1"/>
    <xf numFmtId="164" fontId="1" fillId="4" borderId="26" xfId="0" applyNumberFormat="1" applyFont="1" applyFill="1" applyBorder="1"/>
    <xf numFmtId="164" fontId="1" fillId="0" borderId="25" xfId="0" applyNumberFormat="1" applyFont="1" applyBorder="1" applyAlignment="1">
      <alignment horizontal="right"/>
    </xf>
    <xf numFmtId="164" fontId="0" fillId="0" borderId="25" xfId="0" applyNumberFormat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164" fontId="1" fillId="4" borderId="6" xfId="0" applyNumberFormat="1" applyFont="1" applyFill="1" applyBorder="1"/>
    <xf numFmtId="164" fontId="1" fillId="3" borderId="6" xfId="0" applyNumberFormat="1" applyFont="1" applyFill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1" fillId="4" borderId="3" xfId="0" applyNumberFormat="1" applyFont="1" applyFill="1" applyBorder="1"/>
    <xf numFmtId="164" fontId="1" fillId="0" borderId="23" xfId="0" applyNumberFormat="1" applyFont="1" applyBorder="1"/>
    <xf numFmtId="164" fontId="1" fillId="0" borderId="28" xfId="0" applyNumberFormat="1" applyFont="1" applyBorder="1"/>
    <xf numFmtId="165" fontId="3" fillId="5" borderId="11" xfId="0" applyNumberFormat="1" applyFont="1" applyFill="1" applyBorder="1" applyAlignment="1">
      <alignment horizontal="center"/>
    </xf>
    <xf numFmtId="44" fontId="2" fillId="8" borderId="1" xfId="1" applyFont="1" applyFill="1" applyBorder="1"/>
    <xf numFmtId="44" fontId="0" fillId="0" borderId="1" xfId="1" applyFont="1" applyBorder="1"/>
    <xf numFmtId="44" fontId="0" fillId="0" borderId="0" xfId="1" applyFont="1"/>
    <xf numFmtId="0" fontId="2" fillId="0" borderId="16" xfId="0" applyFont="1" applyBorder="1" applyAlignment="1">
      <alignment horizontal="center"/>
    </xf>
    <xf numFmtId="44" fontId="2" fillId="8" borderId="4" xfId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4" fontId="0" fillId="8" borderId="4" xfId="1" applyFont="1" applyFill="1" applyBorder="1"/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2" fillId="2" borderId="7" xfId="0" applyNumberFormat="1" applyFont="1" applyFill="1" applyBorder="1"/>
    <xf numFmtId="164" fontId="2" fillId="2" borderId="1" xfId="0" applyNumberFormat="1" applyFont="1" applyFill="1" applyBorder="1"/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0" borderId="28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7"/>
  <sheetViews>
    <sheetView tabSelected="1" view="pageLayout" zoomScale="130" zoomScaleNormal="125" zoomScalePageLayoutView="130" workbookViewId="0">
      <selection activeCell="A273" sqref="A273:XFD273"/>
    </sheetView>
  </sheetViews>
  <sheetFormatPr defaultRowHeight="12.75"/>
  <cols>
    <col min="1" max="1" width="13.140625" style="3" customWidth="1"/>
    <col min="2" max="2" width="15.5703125" style="3" customWidth="1"/>
    <col min="3" max="3" width="11.140625" style="3" customWidth="1"/>
    <col min="4" max="4" width="13.42578125" style="1" bestFit="1" customWidth="1"/>
    <col min="5" max="5" width="20" style="1" bestFit="1" customWidth="1"/>
    <col min="6" max="6" width="11.42578125" style="93" bestFit="1" customWidth="1"/>
    <col min="7" max="7" width="12.7109375" bestFit="1" customWidth="1"/>
    <col min="8" max="8" width="10.140625" bestFit="1" customWidth="1"/>
  </cols>
  <sheetData>
    <row r="1" spans="1:12" ht="15" thickBot="1">
      <c r="F1" s="91" t="s">
        <v>21</v>
      </c>
      <c r="J1" s="43"/>
      <c r="K1" s="45"/>
      <c r="L1" s="44"/>
    </row>
    <row r="2" spans="1:12" ht="13.5" thickBot="1">
      <c r="A2" s="102" t="s">
        <v>17</v>
      </c>
      <c r="B2" s="103"/>
      <c r="C2" s="5" t="s">
        <v>0</v>
      </c>
      <c r="D2" s="69" t="s">
        <v>14</v>
      </c>
      <c r="E2" s="74" t="s">
        <v>13</v>
      </c>
      <c r="F2" s="92"/>
    </row>
    <row r="3" spans="1:12">
      <c r="A3" s="22"/>
      <c r="B3" s="22"/>
      <c r="C3" s="26">
        <v>5061</v>
      </c>
      <c r="D3" s="31">
        <v>600</v>
      </c>
      <c r="E3" s="75"/>
      <c r="F3" s="92"/>
    </row>
    <row r="4" spans="1:12" ht="13.5" thickBot="1">
      <c r="A4" s="22"/>
      <c r="B4" s="22"/>
      <c r="C4" s="28">
        <v>7840</v>
      </c>
      <c r="D4" s="36">
        <v>450</v>
      </c>
      <c r="E4" s="75"/>
      <c r="F4" s="92"/>
    </row>
    <row r="5" spans="1:12" ht="13.5" thickBot="1">
      <c r="A5" s="2"/>
      <c r="B5" s="2"/>
      <c r="C5" s="7"/>
      <c r="D5" s="67"/>
      <c r="E5" s="76">
        <f>SUM(D3:D5)</f>
        <v>1050</v>
      </c>
      <c r="F5" s="92"/>
    </row>
    <row r="7" spans="1:12" ht="13.5" thickBot="1">
      <c r="D7" s="10"/>
    </row>
    <row r="8" spans="1:12" ht="13.5" thickBot="1">
      <c r="A8" s="102" t="s">
        <v>1</v>
      </c>
      <c r="B8" s="103"/>
      <c r="C8" s="5" t="s">
        <v>0</v>
      </c>
      <c r="D8" s="12" t="s">
        <v>14</v>
      </c>
      <c r="E8" s="69" t="s">
        <v>13</v>
      </c>
      <c r="F8" s="92"/>
    </row>
    <row r="9" spans="1:12">
      <c r="A9" s="22"/>
      <c r="B9" s="22"/>
      <c r="C9" s="28">
        <v>1358</v>
      </c>
      <c r="D9" s="36">
        <v>150</v>
      </c>
      <c r="E9" s="79"/>
      <c r="F9" s="92"/>
    </row>
    <row r="10" spans="1:12">
      <c r="A10" s="22"/>
      <c r="B10" s="22"/>
      <c r="C10" s="28">
        <v>4724</v>
      </c>
      <c r="D10" s="36">
        <v>150</v>
      </c>
      <c r="E10" s="79"/>
      <c r="F10" s="92"/>
    </row>
    <row r="11" spans="1:12">
      <c r="A11" s="22"/>
      <c r="B11" s="22"/>
      <c r="C11" s="28">
        <v>4868</v>
      </c>
      <c r="D11" s="36">
        <v>1500</v>
      </c>
      <c r="E11" s="79"/>
      <c r="F11" s="92"/>
    </row>
    <row r="12" spans="1:12">
      <c r="A12" s="22"/>
      <c r="B12" s="22"/>
      <c r="C12" s="61">
        <v>5967</v>
      </c>
      <c r="D12" s="33">
        <v>450</v>
      </c>
      <c r="E12" s="75"/>
      <c r="F12" s="92"/>
    </row>
    <row r="13" spans="1:12">
      <c r="A13" s="22"/>
      <c r="B13" s="22"/>
      <c r="C13" s="61">
        <v>7014</v>
      </c>
      <c r="D13" s="33">
        <v>150</v>
      </c>
      <c r="E13" s="75"/>
      <c r="F13" s="92"/>
    </row>
    <row r="14" spans="1:12">
      <c r="A14" s="22"/>
      <c r="B14" s="22"/>
      <c r="C14" s="61">
        <v>7600</v>
      </c>
      <c r="D14" s="33">
        <v>25</v>
      </c>
      <c r="E14" s="75"/>
      <c r="F14" s="92"/>
    </row>
    <row r="15" spans="1:12">
      <c r="A15" s="22"/>
      <c r="B15" s="22"/>
      <c r="C15" s="26">
        <v>8131</v>
      </c>
      <c r="D15" s="31">
        <v>11065</v>
      </c>
      <c r="E15" s="75"/>
      <c r="F15" s="92"/>
    </row>
    <row r="16" spans="1:12">
      <c r="A16" s="22"/>
      <c r="B16" s="22"/>
      <c r="C16" s="28">
        <v>8141</v>
      </c>
      <c r="D16" s="36">
        <v>900</v>
      </c>
      <c r="E16" s="75"/>
      <c r="F16" s="92"/>
    </row>
    <row r="17" spans="1:12">
      <c r="A17" s="22"/>
      <c r="B17" s="22"/>
      <c r="C17" s="28">
        <v>8156</v>
      </c>
      <c r="D17" s="36">
        <v>529.95000000000005</v>
      </c>
      <c r="E17" s="75"/>
      <c r="F17" s="92"/>
    </row>
    <row r="18" spans="1:12">
      <c r="A18" s="22"/>
      <c r="B18" s="22"/>
      <c r="C18" s="28">
        <v>9930</v>
      </c>
      <c r="D18" s="36">
        <v>300</v>
      </c>
      <c r="E18" s="75"/>
      <c r="F18" s="92"/>
    </row>
    <row r="19" spans="1:12">
      <c r="A19" s="22"/>
      <c r="B19" s="22"/>
      <c r="C19" s="28">
        <v>10131</v>
      </c>
      <c r="D19" s="36">
        <v>650</v>
      </c>
      <c r="E19" s="75"/>
      <c r="F19" s="92">
        <v>150</v>
      </c>
    </row>
    <row r="20" spans="1:12">
      <c r="A20" s="22"/>
      <c r="B20" s="22"/>
      <c r="C20" s="28">
        <v>10294</v>
      </c>
      <c r="D20" s="36">
        <v>300</v>
      </c>
      <c r="E20" s="75"/>
      <c r="F20" s="92"/>
    </row>
    <row r="21" spans="1:12">
      <c r="A21" s="22"/>
      <c r="B21" s="22"/>
      <c r="C21" s="28">
        <v>10555</v>
      </c>
      <c r="D21" s="36">
        <v>300</v>
      </c>
      <c r="E21" s="75"/>
      <c r="F21" s="92"/>
    </row>
    <row r="22" spans="1:12">
      <c r="A22" s="22"/>
      <c r="B22" s="22"/>
      <c r="C22" s="28">
        <v>10776</v>
      </c>
      <c r="D22" s="36">
        <v>150</v>
      </c>
      <c r="E22" s="75"/>
      <c r="F22" s="92"/>
    </row>
    <row r="23" spans="1:12">
      <c r="A23" s="22"/>
      <c r="B23" s="22"/>
      <c r="C23" s="28">
        <v>11015</v>
      </c>
      <c r="D23" s="36">
        <v>150</v>
      </c>
      <c r="E23" s="75"/>
      <c r="F23" s="92"/>
    </row>
    <row r="24" spans="1:12">
      <c r="A24" s="22"/>
      <c r="B24" s="22"/>
      <c r="C24" s="28">
        <v>11695</v>
      </c>
      <c r="D24" s="36">
        <v>300</v>
      </c>
      <c r="E24" s="75"/>
      <c r="F24" s="92"/>
    </row>
    <row r="25" spans="1:12">
      <c r="A25" s="22"/>
      <c r="B25" s="22"/>
      <c r="C25" s="28">
        <v>12148</v>
      </c>
      <c r="D25" s="36">
        <v>150</v>
      </c>
      <c r="E25" s="75"/>
      <c r="F25" s="92"/>
    </row>
    <row r="26" spans="1:12">
      <c r="A26" s="22"/>
      <c r="B26" s="22"/>
      <c r="C26" s="28">
        <v>12522</v>
      </c>
      <c r="D26" s="36">
        <v>500</v>
      </c>
      <c r="E26" s="75"/>
      <c r="F26" s="92"/>
    </row>
    <row r="27" spans="1:12">
      <c r="A27" s="22"/>
      <c r="B27" s="22"/>
      <c r="C27" s="28">
        <v>12601</v>
      </c>
      <c r="D27" s="36">
        <v>300</v>
      </c>
      <c r="E27" s="75"/>
      <c r="F27" s="92"/>
    </row>
    <row r="28" spans="1:12">
      <c r="A28" s="22"/>
      <c r="B28" s="22"/>
      <c r="C28" s="28">
        <v>12642</v>
      </c>
      <c r="D28" s="36">
        <v>2000</v>
      </c>
      <c r="E28" s="75"/>
      <c r="F28" s="92"/>
    </row>
    <row r="29" spans="1:12">
      <c r="A29" s="22"/>
      <c r="B29" s="22"/>
      <c r="C29" s="28">
        <v>13005</v>
      </c>
      <c r="D29" s="36">
        <v>350</v>
      </c>
      <c r="E29" s="75"/>
      <c r="F29" s="92"/>
    </row>
    <row r="30" spans="1:12">
      <c r="A30" s="22"/>
      <c r="B30" s="22"/>
      <c r="C30" s="28">
        <v>13927</v>
      </c>
      <c r="D30" s="36">
        <v>300</v>
      </c>
      <c r="E30" s="75"/>
      <c r="F30" s="92"/>
    </row>
    <row r="31" spans="1:12">
      <c r="A31" s="22"/>
      <c r="B31" s="22"/>
      <c r="C31" s="28">
        <v>14674</v>
      </c>
      <c r="D31" s="36">
        <v>150</v>
      </c>
      <c r="E31" s="75"/>
      <c r="F31" s="92"/>
    </row>
    <row r="32" spans="1:12" ht="15" thickBot="1">
      <c r="C32" s="28">
        <v>15365</v>
      </c>
      <c r="D32" s="33">
        <v>300</v>
      </c>
      <c r="E32" s="77"/>
      <c r="F32" s="92"/>
      <c r="J32" s="40"/>
      <c r="K32" s="41"/>
      <c r="L32" s="42"/>
    </row>
    <row r="33" spans="1:12" ht="15" thickBot="1">
      <c r="A33" s="2"/>
      <c r="B33" s="2"/>
      <c r="C33" s="7"/>
      <c r="D33" s="67"/>
      <c r="E33" s="78">
        <f>SUM(D9:D33)</f>
        <v>21119.95</v>
      </c>
      <c r="F33" s="92"/>
      <c r="J33" s="40"/>
      <c r="K33" s="41"/>
      <c r="L33" s="42"/>
    </row>
    <row r="34" spans="1:12" ht="14.25">
      <c r="J34" s="40"/>
      <c r="K34" s="41"/>
      <c r="L34" s="42"/>
    </row>
    <row r="35" spans="1:12" ht="15" thickBot="1">
      <c r="J35" s="40"/>
      <c r="K35" s="41"/>
      <c r="L35" s="42"/>
    </row>
    <row r="36" spans="1:12" ht="15" thickBot="1">
      <c r="A36" s="102" t="s">
        <v>2</v>
      </c>
      <c r="B36" s="103"/>
      <c r="C36" s="5" t="s">
        <v>0</v>
      </c>
      <c r="D36" s="12" t="s">
        <v>14</v>
      </c>
      <c r="E36" s="69" t="s">
        <v>13</v>
      </c>
      <c r="F36" s="92"/>
      <c r="J36" s="40"/>
      <c r="K36" s="41"/>
      <c r="L36" s="42"/>
    </row>
    <row r="37" spans="1:12" ht="14.25">
      <c r="A37" s="29"/>
      <c r="B37" s="29"/>
      <c r="C37" s="28">
        <v>2461</v>
      </c>
      <c r="D37" s="68">
        <v>300</v>
      </c>
      <c r="E37" s="75"/>
      <c r="F37" s="92"/>
      <c r="J37" s="40"/>
      <c r="K37" s="41"/>
      <c r="L37" s="42"/>
    </row>
    <row r="38" spans="1:12" ht="14.25">
      <c r="A38" s="29"/>
      <c r="B38" s="29"/>
      <c r="C38" s="28">
        <v>7058</v>
      </c>
      <c r="D38" s="68">
        <v>300</v>
      </c>
      <c r="E38" s="75"/>
      <c r="F38" s="92"/>
      <c r="J38" s="40"/>
      <c r="K38" s="41"/>
      <c r="L38" s="42"/>
    </row>
    <row r="39" spans="1:12" ht="14.25">
      <c r="A39" s="29"/>
      <c r="B39" s="29"/>
      <c r="C39" s="28">
        <v>13825</v>
      </c>
      <c r="D39" s="68">
        <v>250</v>
      </c>
      <c r="E39" s="75"/>
      <c r="F39" s="92"/>
      <c r="J39" s="40"/>
      <c r="K39" s="41"/>
      <c r="L39" s="42"/>
    </row>
    <row r="40" spans="1:12" ht="14.25">
      <c r="A40" s="29"/>
      <c r="B40" s="29"/>
      <c r="C40" s="28" t="s">
        <v>20</v>
      </c>
      <c r="D40" s="27">
        <v>300</v>
      </c>
      <c r="E40" s="75"/>
      <c r="F40" s="92"/>
      <c r="J40" s="40"/>
      <c r="K40" s="41"/>
      <c r="L40" s="42"/>
    </row>
    <row r="41" spans="1:12" ht="15" thickBot="1">
      <c r="A41" s="29"/>
      <c r="B41" s="29"/>
      <c r="C41" s="28"/>
      <c r="D41" s="27"/>
      <c r="E41" s="75"/>
      <c r="F41" s="92"/>
      <c r="J41" s="40"/>
      <c r="K41" s="41"/>
      <c r="L41" s="42"/>
    </row>
    <row r="42" spans="1:12" ht="15" thickBot="1">
      <c r="A42" s="2"/>
      <c r="B42" s="2"/>
      <c r="C42" s="7"/>
      <c r="D42" s="13"/>
      <c r="E42" s="76">
        <f>SUM(D37:D42)</f>
        <v>1150</v>
      </c>
      <c r="F42" s="92"/>
      <c r="J42" s="40"/>
      <c r="K42" s="41"/>
      <c r="L42" s="42"/>
    </row>
    <row r="43" spans="1:12" ht="14.25">
      <c r="J43" s="40"/>
      <c r="K43" s="41"/>
      <c r="L43" s="42"/>
    </row>
    <row r="44" spans="1:12" ht="15" thickBot="1">
      <c r="D44" s="4"/>
      <c r="J44" s="43"/>
      <c r="K44" s="45"/>
      <c r="L44" s="44"/>
    </row>
    <row r="45" spans="1:12" ht="15" thickBot="1">
      <c r="A45" s="102" t="s">
        <v>3</v>
      </c>
      <c r="B45" s="103"/>
      <c r="C45" s="5" t="s">
        <v>0</v>
      </c>
      <c r="D45" s="12" t="s">
        <v>14</v>
      </c>
      <c r="E45" s="69" t="s">
        <v>13</v>
      </c>
      <c r="F45" s="92"/>
      <c r="J45" s="43"/>
      <c r="K45" s="45"/>
      <c r="L45" s="44"/>
    </row>
    <row r="46" spans="1:12" ht="14.25">
      <c r="A46" s="22"/>
      <c r="B46" s="22"/>
      <c r="C46" s="28">
        <v>8298</v>
      </c>
      <c r="D46" s="68">
        <v>1500</v>
      </c>
      <c r="E46" s="75"/>
      <c r="F46" s="92"/>
      <c r="J46" s="43"/>
      <c r="K46" s="45"/>
      <c r="L46" s="44"/>
    </row>
    <row r="47" spans="1:12" ht="14.25">
      <c r="A47" s="22"/>
      <c r="B47" s="22"/>
      <c r="C47" s="26">
        <v>11070</v>
      </c>
      <c r="D47" s="27">
        <v>300</v>
      </c>
      <c r="E47" s="75"/>
      <c r="F47" s="92"/>
      <c r="J47" s="43"/>
      <c r="K47" s="45"/>
      <c r="L47" s="44"/>
    </row>
    <row r="48" spans="1:12" ht="15" thickBot="1">
      <c r="A48" s="22"/>
      <c r="B48" s="22"/>
      <c r="C48" s="26"/>
      <c r="D48" s="27"/>
      <c r="E48" s="75"/>
      <c r="F48" s="92"/>
      <c r="J48" s="43"/>
      <c r="K48" s="45"/>
      <c r="L48" s="44"/>
    </row>
    <row r="49" spans="1:12" ht="15" thickBot="1">
      <c r="A49" s="2"/>
      <c r="B49" s="2"/>
      <c r="C49" s="8"/>
      <c r="D49" s="55"/>
      <c r="E49" s="76">
        <f>SUM(D46:D49)</f>
        <v>1800</v>
      </c>
      <c r="F49" s="92"/>
      <c r="J49" s="43"/>
      <c r="K49" s="45"/>
      <c r="L49" s="44"/>
    </row>
    <row r="50" spans="1:12" ht="14.25">
      <c r="J50" s="43"/>
      <c r="K50" s="45"/>
      <c r="L50" s="44"/>
    </row>
    <row r="51" spans="1:12" ht="15" thickBot="1">
      <c r="J51" s="43"/>
      <c r="K51" s="45"/>
      <c r="L51" s="44"/>
    </row>
    <row r="52" spans="1:12" ht="15" thickBot="1">
      <c r="A52" s="102" t="s">
        <v>15</v>
      </c>
      <c r="B52" s="103"/>
      <c r="C52" s="5" t="s">
        <v>0</v>
      </c>
      <c r="D52" s="69" t="s">
        <v>14</v>
      </c>
      <c r="E52" s="69" t="s">
        <v>13</v>
      </c>
      <c r="F52" s="92"/>
      <c r="J52" s="43"/>
      <c r="K52" s="45"/>
      <c r="L52" s="44"/>
    </row>
    <row r="53" spans="1:12" ht="14.25">
      <c r="A53" s="22"/>
      <c r="B53" s="22"/>
      <c r="C53" s="28">
        <v>1653</v>
      </c>
      <c r="D53" s="36">
        <v>450</v>
      </c>
      <c r="E53" s="79"/>
      <c r="F53" s="92"/>
      <c r="J53" s="43"/>
      <c r="K53" s="45"/>
      <c r="L53" s="44"/>
    </row>
    <row r="54" spans="1:12" ht="14.25">
      <c r="A54" s="22"/>
      <c r="B54" s="22"/>
      <c r="C54" s="28">
        <v>6413</v>
      </c>
      <c r="D54" s="36">
        <v>4664</v>
      </c>
      <c r="E54" s="79"/>
      <c r="F54" s="92"/>
      <c r="J54" s="43"/>
      <c r="K54" s="45"/>
      <c r="L54" s="44"/>
    </row>
    <row r="55" spans="1:12" ht="14.25">
      <c r="A55" s="22"/>
      <c r="B55" s="22"/>
      <c r="C55" s="28">
        <v>6832</v>
      </c>
      <c r="D55" s="36">
        <v>150</v>
      </c>
      <c r="E55" s="79"/>
      <c r="F55" s="92"/>
      <c r="J55" s="43"/>
      <c r="K55" s="45"/>
      <c r="L55" s="44"/>
    </row>
    <row r="56" spans="1:12" ht="14.25">
      <c r="A56" s="22"/>
      <c r="B56" s="22"/>
      <c r="C56" s="28">
        <v>8170</v>
      </c>
      <c r="D56" s="36">
        <v>300</v>
      </c>
      <c r="E56" s="79"/>
      <c r="F56" s="92">
        <v>300</v>
      </c>
      <c r="J56" s="43"/>
      <c r="K56" s="45"/>
      <c r="L56" s="44"/>
    </row>
    <row r="57" spans="1:12" ht="14.25">
      <c r="A57" s="22"/>
      <c r="B57" s="22"/>
      <c r="C57" s="28">
        <v>10677</v>
      </c>
      <c r="D57" s="36">
        <v>150</v>
      </c>
      <c r="E57" s="79"/>
      <c r="F57" s="92"/>
      <c r="J57" s="43"/>
      <c r="K57" s="45"/>
      <c r="L57" s="44"/>
    </row>
    <row r="58" spans="1:12" ht="14.25">
      <c r="A58" s="22"/>
      <c r="B58" s="22"/>
      <c r="C58" s="26">
        <v>11570</v>
      </c>
      <c r="D58" s="31">
        <v>450</v>
      </c>
      <c r="E58" s="79"/>
      <c r="F58" s="92"/>
      <c r="J58" s="43"/>
      <c r="K58" s="45"/>
      <c r="L58" s="44"/>
    </row>
    <row r="59" spans="1:12" ht="14.25">
      <c r="A59" s="22"/>
      <c r="B59" s="22"/>
      <c r="C59" s="26">
        <v>13250</v>
      </c>
      <c r="D59" s="31">
        <v>150</v>
      </c>
      <c r="E59" s="79"/>
      <c r="F59" s="92"/>
      <c r="J59" s="43"/>
      <c r="K59" s="45"/>
      <c r="L59" s="44"/>
    </row>
    <row r="60" spans="1:12" ht="14.25">
      <c r="A60" s="22"/>
      <c r="B60" s="22"/>
      <c r="C60" s="26">
        <v>16275</v>
      </c>
      <c r="D60" s="31">
        <v>150</v>
      </c>
      <c r="E60" s="79"/>
      <c r="F60" s="92"/>
      <c r="J60" s="43"/>
      <c r="K60" s="45"/>
      <c r="L60" s="44"/>
    </row>
    <row r="61" spans="1:12" ht="15" thickBot="1">
      <c r="A61" s="22"/>
      <c r="B61" s="22"/>
      <c r="C61" s="26" t="s">
        <v>27</v>
      </c>
      <c r="D61" s="31">
        <v>300</v>
      </c>
      <c r="E61" s="79"/>
      <c r="F61" s="92"/>
      <c r="J61" s="43"/>
      <c r="K61" s="45"/>
      <c r="L61" s="44"/>
    </row>
    <row r="62" spans="1:12" ht="13.5" thickBot="1">
      <c r="A62" s="2"/>
      <c r="B62" s="2"/>
      <c r="C62" s="24"/>
      <c r="D62" s="20"/>
      <c r="E62" s="76">
        <f>SUM(D53:D62)</f>
        <v>6764</v>
      </c>
      <c r="F62" s="92"/>
    </row>
    <row r="64" spans="1:12" ht="13.5" thickBot="1">
      <c r="D64" s="4"/>
    </row>
    <row r="65" spans="1:12" ht="13.5" thickBot="1">
      <c r="A65" s="102" t="s">
        <v>4</v>
      </c>
      <c r="B65" s="103"/>
      <c r="C65" s="5" t="s">
        <v>0</v>
      </c>
      <c r="D65" s="11" t="s">
        <v>14</v>
      </c>
      <c r="E65" s="69" t="s">
        <v>13</v>
      </c>
      <c r="F65" s="92"/>
    </row>
    <row r="66" spans="1:12">
      <c r="C66" s="53">
        <v>799</v>
      </c>
      <c r="D66" s="30">
        <v>4200</v>
      </c>
      <c r="E66" s="80"/>
      <c r="F66" s="92"/>
    </row>
    <row r="67" spans="1:12">
      <c r="C67" s="53">
        <v>830</v>
      </c>
      <c r="D67" s="30">
        <v>150</v>
      </c>
      <c r="E67" s="80"/>
      <c r="F67" s="92"/>
    </row>
    <row r="68" spans="1:12">
      <c r="C68" s="53">
        <v>1289</v>
      </c>
      <c r="D68" s="30">
        <v>150</v>
      </c>
      <c r="E68" s="80"/>
      <c r="F68" s="92"/>
    </row>
    <row r="69" spans="1:12">
      <c r="C69" s="53">
        <v>4370</v>
      </c>
      <c r="D69" s="30">
        <v>150</v>
      </c>
      <c r="E69" s="80"/>
      <c r="F69" s="92"/>
    </row>
    <row r="70" spans="1:12">
      <c r="C70" s="53">
        <v>5052</v>
      </c>
      <c r="D70" s="30">
        <v>85993.68</v>
      </c>
      <c r="E70" s="81" t="s">
        <v>33</v>
      </c>
      <c r="F70" s="92"/>
    </row>
    <row r="71" spans="1:12">
      <c r="C71" s="53">
        <v>5211</v>
      </c>
      <c r="D71" s="30">
        <v>150</v>
      </c>
      <c r="E71" s="81"/>
      <c r="F71" s="92"/>
    </row>
    <row r="72" spans="1:12">
      <c r="C72" s="53">
        <v>5243</v>
      </c>
      <c r="D72" s="30">
        <v>12750</v>
      </c>
      <c r="E72" s="81" t="s">
        <v>39</v>
      </c>
      <c r="F72" s="92"/>
    </row>
    <row r="73" spans="1:12">
      <c r="C73" s="53">
        <v>5538</v>
      </c>
      <c r="D73" s="30">
        <v>300</v>
      </c>
      <c r="E73" s="80"/>
      <c r="F73" s="92"/>
    </row>
    <row r="74" spans="1:12">
      <c r="A74" s="98"/>
      <c r="B74" s="98"/>
      <c r="C74" s="53">
        <v>5656</v>
      </c>
      <c r="D74" s="30">
        <v>2900</v>
      </c>
      <c r="E74" s="80"/>
      <c r="F74" s="92">
        <v>250</v>
      </c>
    </row>
    <row r="75" spans="1:12">
      <c r="C75" s="53">
        <v>6065</v>
      </c>
      <c r="D75" s="30">
        <v>34340.22</v>
      </c>
      <c r="E75" s="81" t="s">
        <v>24</v>
      </c>
      <c r="F75" s="92"/>
    </row>
    <row r="76" spans="1:12">
      <c r="C76" s="53">
        <v>6402</v>
      </c>
      <c r="D76" s="30">
        <v>800</v>
      </c>
      <c r="E76" s="81"/>
      <c r="F76" s="92"/>
    </row>
    <row r="77" spans="1:12" ht="14.25">
      <c r="A77" s="29"/>
      <c r="C77" s="53">
        <v>6887</v>
      </c>
      <c r="D77" s="34">
        <v>300</v>
      </c>
      <c r="E77" s="81"/>
      <c r="F77" s="92"/>
      <c r="J77" s="40"/>
      <c r="K77" s="41"/>
      <c r="L77" s="42"/>
    </row>
    <row r="78" spans="1:12" ht="14.25">
      <c r="A78" s="29"/>
      <c r="C78" s="53">
        <v>7438</v>
      </c>
      <c r="D78" s="34">
        <v>150</v>
      </c>
      <c r="E78" s="81"/>
      <c r="F78" s="92"/>
      <c r="J78" s="40"/>
      <c r="K78" s="41"/>
      <c r="L78" s="42"/>
    </row>
    <row r="79" spans="1:12" ht="14.25">
      <c r="C79" s="53">
        <v>7850</v>
      </c>
      <c r="D79" s="34">
        <v>300</v>
      </c>
      <c r="E79" s="81"/>
      <c r="F79" s="92"/>
      <c r="J79" s="40"/>
      <c r="K79" s="41"/>
      <c r="L79" s="42"/>
    </row>
    <row r="80" spans="1:12" ht="14.25">
      <c r="C80" s="53">
        <v>8157</v>
      </c>
      <c r="D80" s="34">
        <v>150</v>
      </c>
      <c r="E80" s="81"/>
      <c r="F80" s="92"/>
      <c r="J80" s="40"/>
      <c r="K80" s="41"/>
      <c r="L80" s="42"/>
    </row>
    <row r="81" spans="1:12" ht="14.25">
      <c r="C81" s="53">
        <v>8417</v>
      </c>
      <c r="D81" s="34">
        <v>6875</v>
      </c>
      <c r="E81" s="81" t="s">
        <v>29</v>
      </c>
      <c r="F81" s="92">
        <v>100</v>
      </c>
      <c r="J81" s="40"/>
      <c r="K81" s="41"/>
      <c r="L81" s="42"/>
    </row>
    <row r="82" spans="1:12" ht="14.25">
      <c r="C82" s="53">
        <v>8954</v>
      </c>
      <c r="D82" s="34">
        <v>1005</v>
      </c>
      <c r="E82" s="81"/>
      <c r="F82" s="92"/>
      <c r="J82" s="40"/>
      <c r="K82" s="41"/>
      <c r="L82" s="42"/>
    </row>
    <row r="83" spans="1:12" ht="14.25">
      <c r="C83" s="53">
        <v>9337</v>
      </c>
      <c r="D83" s="34">
        <v>150</v>
      </c>
      <c r="E83" s="81"/>
      <c r="F83" s="92"/>
      <c r="J83" s="40"/>
      <c r="K83" s="41"/>
      <c r="L83" s="42"/>
    </row>
    <row r="84" spans="1:12" ht="14.25">
      <c r="C84" s="53">
        <v>9903</v>
      </c>
      <c r="D84" s="34">
        <v>18652</v>
      </c>
      <c r="E84" s="81" t="s">
        <v>26</v>
      </c>
      <c r="F84" s="92"/>
      <c r="J84" s="40"/>
      <c r="K84" s="41"/>
      <c r="L84" s="42"/>
    </row>
    <row r="85" spans="1:12" ht="14.25">
      <c r="C85" s="53">
        <v>10646</v>
      </c>
      <c r="D85" s="34">
        <v>9589</v>
      </c>
      <c r="E85" s="81" t="s">
        <v>32</v>
      </c>
      <c r="F85" s="92"/>
      <c r="J85" s="40"/>
      <c r="K85" s="41"/>
      <c r="L85" s="42"/>
    </row>
    <row r="86" spans="1:12" ht="14.25">
      <c r="C86" s="53">
        <v>11169</v>
      </c>
      <c r="D86" s="34">
        <v>150</v>
      </c>
      <c r="E86" s="81"/>
      <c r="F86" s="92"/>
      <c r="J86" s="40"/>
      <c r="K86" s="41"/>
      <c r="L86" s="42"/>
    </row>
    <row r="87" spans="1:12" ht="14.25">
      <c r="C87" s="53">
        <v>11293</v>
      </c>
      <c r="D87" s="34">
        <v>46743</v>
      </c>
      <c r="E87" s="81" t="s">
        <v>38</v>
      </c>
      <c r="F87" s="92"/>
      <c r="J87" s="40"/>
      <c r="K87" s="41"/>
      <c r="L87" s="42"/>
    </row>
    <row r="88" spans="1:12" ht="14.25">
      <c r="C88" s="53">
        <v>11414</v>
      </c>
      <c r="D88" s="34">
        <v>150</v>
      </c>
      <c r="E88" s="81"/>
      <c r="F88" s="92"/>
      <c r="J88" s="40"/>
      <c r="K88" s="41"/>
      <c r="L88" s="42"/>
    </row>
    <row r="89" spans="1:12" ht="14.25">
      <c r="A89" s="29"/>
      <c r="C89" s="53">
        <v>11716</v>
      </c>
      <c r="D89" s="34">
        <v>100339</v>
      </c>
      <c r="E89" s="81" t="s">
        <v>30</v>
      </c>
      <c r="F89" s="92">
        <v>750</v>
      </c>
      <c r="J89" s="40"/>
      <c r="K89" s="41"/>
      <c r="L89" s="42"/>
    </row>
    <row r="90" spans="1:12" ht="14.25">
      <c r="C90" s="53">
        <v>11721</v>
      </c>
      <c r="D90" s="34">
        <v>7950</v>
      </c>
      <c r="E90" s="81" t="s">
        <v>29</v>
      </c>
      <c r="F90" s="92"/>
      <c r="J90" s="40"/>
      <c r="K90" s="41"/>
      <c r="L90" s="42"/>
    </row>
    <row r="91" spans="1:12" ht="14.25">
      <c r="C91" s="53">
        <v>11862</v>
      </c>
      <c r="D91" s="34">
        <v>750</v>
      </c>
      <c r="E91" s="81"/>
      <c r="F91" s="92"/>
      <c r="J91" s="40"/>
      <c r="K91" s="41"/>
      <c r="L91" s="42"/>
    </row>
    <row r="92" spans="1:12" ht="14.25">
      <c r="C92" s="53">
        <v>12153</v>
      </c>
      <c r="D92" s="34">
        <v>500</v>
      </c>
      <c r="E92" s="81"/>
      <c r="F92" s="92"/>
      <c r="J92" s="40"/>
      <c r="K92" s="41"/>
      <c r="L92" s="42"/>
    </row>
    <row r="93" spans="1:12" ht="14.25">
      <c r="C93" s="53">
        <v>12300</v>
      </c>
      <c r="D93" s="34">
        <v>19847</v>
      </c>
      <c r="E93" s="81" t="s">
        <v>29</v>
      </c>
      <c r="F93" s="92"/>
      <c r="J93" s="40"/>
      <c r="K93" s="41"/>
      <c r="L93" s="42"/>
    </row>
    <row r="94" spans="1:12" ht="14.25">
      <c r="A94" s="29"/>
      <c r="C94" s="53">
        <v>12480</v>
      </c>
      <c r="D94" s="34">
        <v>1500</v>
      </c>
      <c r="E94" s="81"/>
      <c r="F94" s="92"/>
      <c r="J94" s="40"/>
      <c r="K94" s="41"/>
      <c r="L94" s="42"/>
    </row>
    <row r="95" spans="1:12" ht="14.25">
      <c r="C95" s="53">
        <v>13044</v>
      </c>
      <c r="D95" s="34">
        <v>27905</v>
      </c>
      <c r="E95" s="81" t="s">
        <v>26</v>
      </c>
      <c r="F95" s="92"/>
      <c r="J95" s="40"/>
      <c r="K95" s="41"/>
      <c r="L95" s="42"/>
    </row>
    <row r="96" spans="1:12" ht="14.25">
      <c r="C96" s="53">
        <v>13133</v>
      </c>
      <c r="D96" s="34">
        <v>900</v>
      </c>
      <c r="E96" s="81"/>
      <c r="F96" s="92"/>
      <c r="J96" s="40"/>
      <c r="K96" s="41"/>
      <c r="L96" s="42"/>
    </row>
    <row r="97" spans="1:12" ht="14.25">
      <c r="C97" s="53">
        <v>13158</v>
      </c>
      <c r="D97" s="34">
        <v>150</v>
      </c>
      <c r="E97" s="81"/>
      <c r="F97" s="92"/>
      <c r="J97" s="40"/>
      <c r="K97" s="41"/>
      <c r="L97" s="42"/>
    </row>
    <row r="98" spans="1:12" ht="14.25">
      <c r="C98" s="53">
        <v>13520</v>
      </c>
      <c r="D98" s="34">
        <v>475</v>
      </c>
      <c r="E98" s="81"/>
      <c r="F98" s="92"/>
      <c r="J98" s="40"/>
      <c r="K98" s="41"/>
      <c r="L98" s="42"/>
    </row>
    <row r="99" spans="1:12" ht="14.25">
      <c r="C99" s="53">
        <v>14568</v>
      </c>
      <c r="D99" s="34">
        <v>3000</v>
      </c>
      <c r="E99" s="81"/>
      <c r="F99" s="92"/>
      <c r="J99" s="40"/>
      <c r="K99" s="41"/>
      <c r="L99" s="42"/>
    </row>
    <row r="100" spans="1:12" ht="14.25">
      <c r="C100" s="53">
        <v>15033</v>
      </c>
      <c r="D100" s="34">
        <v>150</v>
      </c>
      <c r="E100" s="81"/>
      <c r="F100" s="92"/>
      <c r="J100" s="40"/>
      <c r="K100" s="41"/>
      <c r="L100" s="42"/>
    </row>
    <row r="101" spans="1:12" ht="14.25">
      <c r="C101" s="53">
        <v>16202</v>
      </c>
      <c r="D101" s="34">
        <v>600</v>
      </c>
      <c r="E101" s="81"/>
      <c r="F101" s="92"/>
      <c r="J101" s="40"/>
      <c r="K101" s="41"/>
      <c r="L101" s="42"/>
    </row>
    <row r="102" spans="1:12" ht="14.25">
      <c r="C102" s="53">
        <v>16375</v>
      </c>
      <c r="D102" s="34">
        <v>500</v>
      </c>
      <c r="E102" s="81"/>
      <c r="F102" s="92"/>
      <c r="J102" s="40"/>
      <c r="K102" s="41"/>
      <c r="L102" s="42"/>
    </row>
    <row r="103" spans="1:12" ht="14.25">
      <c r="C103" s="53">
        <v>16546</v>
      </c>
      <c r="D103" s="34">
        <v>3000</v>
      </c>
      <c r="E103" s="81"/>
      <c r="F103" s="92"/>
      <c r="J103" s="40"/>
      <c r="K103" s="41"/>
      <c r="L103" s="42"/>
    </row>
    <row r="104" spans="1:12" ht="14.25">
      <c r="C104" s="53">
        <v>16677</v>
      </c>
      <c r="D104" s="34">
        <v>300</v>
      </c>
      <c r="E104" s="81"/>
      <c r="F104" s="92"/>
      <c r="J104" s="40"/>
      <c r="K104" s="41"/>
      <c r="L104" s="42"/>
    </row>
    <row r="105" spans="1:12" ht="14.25">
      <c r="C105" s="53">
        <v>17111</v>
      </c>
      <c r="D105" s="34">
        <v>10775.85</v>
      </c>
      <c r="E105" s="81" t="s">
        <v>31</v>
      </c>
      <c r="F105" s="92"/>
      <c r="J105" s="40"/>
      <c r="K105" s="41"/>
      <c r="L105" s="42"/>
    </row>
    <row r="106" spans="1:12" ht="14.25">
      <c r="C106" s="53">
        <v>17146</v>
      </c>
      <c r="D106" s="100">
        <v>300</v>
      </c>
      <c r="E106" s="81"/>
      <c r="F106" s="92"/>
      <c r="J106" s="40"/>
      <c r="K106" s="41"/>
      <c r="L106" s="42"/>
    </row>
    <row r="107" spans="1:12" ht="14.25">
      <c r="C107" s="53" t="s">
        <v>36</v>
      </c>
      <c r="D107" s="34">
        <v>150</v>
      </c>
      <c r="E107" s="81"/>
      <c r="F107" s="92"/>
      <c r="J107" s="40"/>
      <c r="K107" s="41"/>
      <c r="L107" s="42"/>
    </row>
    <row r="108" spans="1:12" ht="15" thickBot="1">
      <c r="C108" s="53" t="s">
        <v>40</v>
      </c>
      <c r="D108" s="34">
        <v>150</v>
      </c>
      <c r="E108" s="82"/>
      <c r="F108" s="92"/>
      <c r="J108" s="40"/>
      <c r="K108" s="41"/>
      <c r="L108" s="42"/>
    </row>
    <row r="109" spans="1:12" ht="15" thickBot="1">
      <c r="A109" s="2"/>
      <c r="B109" s="2"/>
      <c r="C109" s="8"/>
      <c r="D109" s="6"/>
      <c r="E109" s="83">
        <f>SUM(D66:D109)</f>
        <v>405339.75</v>
      </c>
      <c r="F109" s="92"/>
      <c r="J109" s="40"/>
      <c r="K109" s="41"/>
      <c r="L109" s="42"/>
    </row>
    <row r="110" spans="1:12" ht="14.25">
      <c r="J110" s="40"/>
      <c r="K110" s="41"/>
      <c r="L110" s="42"/>
    </row>
    <row r="111" spans="1:12" ht="15" thickBot="1">
      <c r="J111" s="40"/>
      <c r="K111" s="41"/>
      <c r="L111" s="42"/>
    </row>
    <row r="112" spans="1:12" ht="13.5" thickBot="1">
      <c r="A112" s="102" t="s">
        <v>5</v>
      </c>
      <c r="B112" s="103"/>
      <c r="C112" s="5" t="s">
        <v>0</v>
      </c>
      <c r="D112" s="12" t="s">
        <v>14</v>
      </c>
      <c r="E112" s="69" t="s">
        <v>13</v>
      </c>
      <c r="F112" s="92"/>
    </row>
    <row r="113" spans="1:12">
      <c r="A113" s="22"/>
      <c r="B113" s="22"/>
      <c r="C113" s="28"/>
      <c r="D113" s="36"/>
      <c r="E113" s="79"/>
      <c r="F113" s="92"/>
    </row>
    <row r="114" spans="1:12">
      <c r="A114" s="22"/>
      <c r="B114" s="22"/>
      <c r="C114" s="26"/>
      <c r="D114" s="31"/>
      <c r="E114" s="79"/>
      <c r="F114" s="92"/>
    </row>
    <row r="115" spans="1:12">
      <c r="A115" s="22"/>
      <c r="B115" s="22"/>
      <c r="C115" s="26"/>
      <c r="D115" s="31"/>
      <c r="E115" s="79"/>
      <c r="F115" s="92"/>
    </row>
    <row r="116" spans="1:12" ht="13.5" thickBot="1">
      <c r="A116" s="2"/>
      <c r="B116" s="2"/>
      <c r="C116" s="8"/>
      <c r="D116" s="55"/>
      <c r="E116" s="78">
        <f>SUM(D113:D116)</f>
        <v>0</v>
      </c>
      <c r="F116" s="92"/>
    </row>
    <row r="118" spans="1:12" ht="13.5" thickBot="1"/>
    <row r="119" spans="1:12" ht="15" thickBot="1">
      <c r="A119" s="102" t="s">
        <v>6</v>
      </c>
      <c r="B119" s="103"/>
      <c r="C119" s="17" t="s">
        <v>0</v>
      </c>
      <c r="D119" s="23" t="s">
        <v>14</v>
      </c>
      <c r="E119" s="84" t="s">
        <v>13</v>
      </c>
      <c r="F119" s="92"/>
      <c r="J119" s="40"/>
      <c r="K119" s="41"/>
      <c r="L119" s="42"/>
    </row>
    <row r="120" spans="1:12" ht="14.25">
      <c r="C120" s="26">
        <v>759</v>
      </c>
      <c r="D120" s="37">
        <v>650</v>
      </c>
      <c r="F120" s="92"/>
      <c r="J120" s="40"/>
      <c r="K120" s="41"/>
      <c r="L120" s="42"/>
    </row>
    <row r="121" spans="1:12" ht="14.25">
      <c r="C121" s="26">
        <v>1824</v>
      </c>
      <c r="D121" s="37">
        <v>300</v>
      </c>
      <c r="F121" s="92"/>
      <c r="J121" s="40"/>
      <c r="K121" s="41"/>
      <c r="L121" s="42"/>
    </row>
    <row r="122" spans="1:12" ht="14.25">
      <c r="C122" s="26">
        <v>7099</v>
      </c>
      <c r="D122" s="37">
        <v>1700</v>
      </c>
      <c r="F122" s="92"/>
      <c r="J122" s="40"/>
      <c r="K122" s="41"/>
      <c r="L122" s="42"/>
    </row>
    <row r="123" spans="1:12" ht="14.25">
      <c r="C123" s="26">
        <v>7175</v>
      </c>
      <c r="D123" s="37">
        <v>450</v>
      </c>
      <c r="F123" s="92"/>
      <c r="J123" s="40"/>
      <c r="K123" s="41"/>
      <c r="L123" s="42"/>
    </row>
    <row r="124" spans="1:12" ht="14.25">
      <c r="C124" s="26">
        <v>7641</v>
      </c>
      <c r="D124" s="37">
        <v>450</v>
      </c>
      <c r="F124" s="92"/>
      <c r="J124" s="40"/>
      <c r="K124" s="41"/>
      <c r="L124" s="42"/>
    </row>
    <row r="125" spans="1:12" ht="14.25">
      <c r="C125" s="26">
        <v>7736</v>
      </c>
      <c r="D125" s="37">
        <v>225</v>
      </c>
      <c r="F125" s="92"/>
      <c r="J125" s="40"/>
      <c r="K125" s="41"/>
      <c r="L125" s="42"/>
    </row>
    <row r="126" spans="1:12" ht="14.25">
      <c r="C126" s="26">
        <v>8493</v>
      </c>
      <c r="D126" s="37">
        <v>500</v>
      </c>
      <c r="F126" s="92"/>
      <c r="J126" s="40"/>
      <c r="K126" s="41"/>
      <c r="L126" s="42"/>
    </row>
    <row r="127" spans="1:12" ht="14.25">
      <c r="C127" s="26">
        <v>9299</v>
      </c>
      <c r="D127" s="37">
        <v>450</v>
      </c>
      <c r="F127" s="92"/>
      <c r="J127" s="40"/>
      <c r="K127" s="41"/>
      <c r="L127" s="42"/>
    </row>
    <row r="128" spans="1:12" ht="14.25">
      <c r="C128" s="26">
        <v>9884</v>
      </c>
      <c r="D128" s="37">
        <v>300</v>
      </c>
      <c r="F128" s="92"/>
      <c r="J128" s="40"/>
      <c r="K128" s="41"/>
      <c r="L128" s="42"/>
    </row>
    <row r="129" spans="1:12" ht="14.25">
      <c r="C129" s="26">
        <v>10930</v>
      </c>
      <c r="D129" s="37">
        <v>300</v>
      </c>
      <c r="F129" s="92"/>
      <c r="J129" s="40"/>
      <c r="K129" s="41"/>
      <c r="L129" s="42"/>
    </row>
    <row r="130" spans="1:12" ht="14.25">
      <c r="C130" s="26">
        <v>10998</v>
      </c>
      <c r="D130" s="37">
        <v>300</v>
      </c>
      <c r="F130" s="92"/>
      <c r="J130" s="40"/>
      <c r="K130" s="41"/>
      <c r="L130" s="42"/>
    </row>
    <row r="131" spans="1:12" ht="14.25">
      <c r="C131" s="26">
        <v>11905</v>
      </c>
      <c r="D131" s="37">
        <v>150</v>
      </c>
      <c r="F131" s="92">
        <v>150</v>
      </c>
      <c r="J131" s="40"/>
      <c r="K131" s="41"/>
      <c r="L131" s="42"/>
    </row>
    <row r="132" spans="1:12" ht="14.25">
      <c r="C132" s="26">
        <v>12553</v>
      </c>
      <c r="D132" s="37">
        <v>500</v>
      </c>
      <c r="F132" s="92"/>
      <c r="J132" s="40"/>
      <c r="K132" s="41"/>
      <c r="L132" s="42"/>
    </row>
    <row r="133" spans="1:12" ht="14.25">
      <c r="C133" s="26">
        <v>13363</v>
      </c>
      <c r="D133" s="37">
        <v>100</v>
      </c>
      <c r="F133" s="92"/>
      <c r="J133" s="40"/>
      <c r="K133" s="41"/>
      <c r="L133" s="42"/>
    </row>
    <row r="134" spans="1:12" ht="14.25">
      <c r="C134" s="26">
        <v>13408</v>
      </c>
      <c r="D134" s="37">
        <v>10665.35</v>
      </c>
      <c r="E134" s="99" t="s">
        <v>29</v>
      </c>
      <c r="F134" s="92"/>
      <c r="J134" s="40"/>
      <c r="K134" s="41"/>
      <c r="L134" s="42"/>
    </row>
    <row r="135" spans="1:12" ht="14.25">
      <c r="C135" s="26">
        <v>14549</v>
      </c>
      <c r="D135" s="37">
        <v>30</v>
      </c>
      <c r="F135" s="92"/>
      <c r="J135" s="40"/>
      <c r="K135" s="41"/>
      <c r="L135" s="42"/>
    </row>
    <row r="136" spans="1:12" ht="14.25">
      <c r="C136" s="26">
        <v>14679</v>
      </c>
      <c r="D136" s="37">
        <v>3529</v>
      </c>
      <c r="F136" s="92"/>
      <c r="J136" s="40"/>
      <c r="K136" s="41"/>
      <c r="L136" s="42"/>
    </row>
    <row r="137" spans="1:12" ht="14.25">
      <c r="C137" s="26">
        <v>15789</v>
      </c>
      <c r="D137" s="37">
        <v>600</v>
      </c>
      <c r="F137" s="92">
        <v>600</v>
      </c>
      <c r="J137" s="40"/>
      <c r="K137" s="41"/>
      <c r="L137" s="42"/>
    </row>
    <row r="138" spans="1:12" ht="14.25">
      <c r="C138" s="21">
        <v>17304</v>
      </c>
      <c r="D138" s="37">
        <v>25830</v>
      </c>
      <c r="E138" s="99" t="s">
        <v>32</v>
      </c>
      <c r="F138" s="92"/>
      <c r="J138" s="40"/>
      <c r="K138" s="41"/>
      <c r="L138" s="42"/>
    </row>
    <row r="139" spans="1:12" ht="15" thickBot="1">
      <c r="C139" s="111"/>
      <c r="D139" s="37"/>
      <c r="E139" s="99"/>
      <c r="F139" s="92"/>
      <c r="J139" s="40"/>
      <c r="K139" s="41"/>
      <c r="L139" s="42"/>
    </row>
    <row r="140" spans="1:12" ht="15" thickBot="1">
      <c r="A140" s="2"/>
      <c r="B140" s="2"/>
      <c r="C140" s="9"/>
      <c r="D140" s="13"/>
      <c r="E140" s="76">
        <f>SUM(D120:D140)</f>
        <v>47029.35</v>
      </c>
      <c r="F140" s="92"/>
      <c r="J140" s="40"/>
      <c r="K140" s="41"/>
      <c r="L140" s="42"/>
    </row>
    <row r="141" spans="1:12" ht="14.25">
      <c r="J141" s="40"/>
      <c r="K141" s="41"/>
      <c r="L141" s="42"/>
    </row>
    <row r="142" spans="1:12" ht="15" thickBot="1">
      <c r="J142" s="40"/>
      <c r="K142" s="41"/>
      <c r="L142" s="42"/>
    </row>
    <row r="143" spans="1:12" ht="15" thickBot="1">
      <c r="A143" s="102" t="s">
        <v>19</v>
      </c>
      <c r="B143" s="103"/>
      <c r="C143" s="17" t="s">
        <v>0</v>
      </c>
      <c r="D143" s="23" t="s">
        <v>14</v>
      </c>
      <c r="E143" s="69" t="s">
        <v>13</v>
      </c>
      <c r="F143" s="92"/>
      <c r="J143" s="40"/>
      <c r="K143" s="41"/>
      <c r="L143" s="42"/>
    </row>
    <row r="144" spans="1:12" ht="14.25">
      <c r="A144" s="98" t="s">
        <v>25</v>
      </c>
      <c r="B144" s="22"/>
      <c r="C144" s="21">
        <v>2065</v>
      </c>
      <c r="D144" s="37">
        <v>150</v>
      </c>
      <c r="E144" s="64" t="s">
        <v>23</v>
      </c>
      <c r="F144" s="92">
        <v>150</v>
      </c>
      <c r="H144" s="1"/>
      <c r="J144" s="40"/>
      <c r="K144" s="41"/>
      <c r="L144" s="42"/>
    </row>
    <row r="145" spans="1:12" ht="14.25">
      <c r="A145" s="22"/>
      <c r="B145" s="22"/>
      <c r="C145" s="21">
        <v>2801</v>
      </c>
      <c r="D145" s="37">
        <v>900</v>
      </c>
      <c r="E145" s="64" t="s">
        <v>23</v>
      </c>
      <c r="F145" s="92"/>
      <c r="H145" s="1"/>
      <c r="J145" s="40"/>
      <c r="K145" s="41"/>
      <c r="L145" s="42"/>
    </row>
    <row r="146" spans="1:12" ht="14.25">
      <c r="A146" s="22"/>
      <c r="B146" s="22"/>
      <c r="C146" s="21">
        <v>2917</v>
      </c>
      <c r="D146" s="37">
        <v>16000</v>
      </c>
      <c r="E146" s="64" t="s">
        <v>22</v>
      </c>
      <c r="F146" s="92"/>
      <c r="J146" s="40"/>
      <c r="K146" s="41"/>
      <c r="L146" s="42"/>
    </row>
    <row r="147" spans="1:12" ht="14.25">
      <c r="A147" s="22"/>
      <c r="B147" s="22"/>
      <c r="C147" s="21">
        <v>3217</v>
      </c>
      <c r="D147" s="37">
        <v>750</v>
      </c>
      <c r="E147" s="64"/>
      <c r="F147" s="92"/>
      <c r="J147" s="40"/>
      <c r="K147" s="41"/>
      <c r="L147" s="42"/>
    </row>
    <row r="148" spans="1:12" ht="14.25">
      <c r="A148" s="22"/>
      <c r="B148" s="22"/>
      <c r="C148" s="21">
        <v>4204</v>
      </c>
      <c r="D148" s="37">
        <v>345</v>
      </c>
      <c r="E148" s="64"/>
      <c r="F148" s="92"/>
      <c r="J148" s="40"/>
      <c r="K148" s="41"/>
      <c r="L148" s="42"/>
    </row>
    <row r="149" spans="1:12" ht="14.25">
      <c r="A149" s="22"/>
      <c r="B149" s="22"/>
      <c r="C149" s="21">
        <v>6527</v>
      </c>
      <c r="D149" s="37">
        <v>150</v>
      </c>
      <c r="E149" s="64"/>
      <c r="F149" s="92"/>
      <c r="J149" s="40"/>
      <c r="K149" s="41"/>
      <c r="L149" s="42"/>
    </row>
    <row r="150" spans="1:12" ht="14.25">
      <c r="A150" s="22"/>
      <c r="B150" s="22"/>
      <c r="C150" s="21">
        <v>6557</v>
      </c>
      <c r="D150" s="37">
        <v>500</v>
      </c>
      <c r="E150" s="64"/>
      <c r="F150" s="92">
        <v>500</v>
      </c>
      <c r="J150" s="40"/>
      <c r="K150" s="41"/>
      <c r="L150" s="42"/>
    </row>
    <row r="151" spans="1:12" ht="14.25">
      <c r="A151" s="22"/>
      <c r="B151" s="22"/>
      <c r="C151" s="21">
        <v>6878</v>
      </c>
      <c r="D151" s="37">
        <v>1500</v>
      </c>
      <c r="E151" s="64"/>
      <c r="F151" s="92">
        <v>1500</v>
      </c>
      <c r="J151" s="40"/>
      <c r="K151" s="41"/>
      <c r="L151" s="42"/>
    </row>
    <row r="152" spans="1:12" ht="14.25">
      <c r="A152" s="22"/>
      <c r="B152" s="22"/>
      <c r="C152" s="21">
        <v>7206</v>
      </c>
      <c r="D152" s="37">
        <v>200</v>
      </c>
      <c r="E152" s="64"/>
      <c r="F152" s="92"/>
      <c r="J152" s="40"/>
      <c r="K152" s="41"/>
      <c r="L152" s="42"/>
    </row>
    <row r="153" spans="1:12" ht="14.25">
      <c r="A153" s="96"/>
      <c r="B153" s="22"/>
      <c r="C153" s="26">
        <v>7382</v>
      </c>
      <c r="D153" s="27">
        <v>3676</v>
      </c>
      <c r="E153" s="64" t="s">
        <v>35</v>
      </c>
      <c r="F153" s="92"/>
      <c r="J153" s="40"/>
      <c r="K153" s="41"/>
      <c r="L153" s="42"/>
    </row>
    <row r="154" spans="1:12" ht="14.25">
      <c r="A154" s="96"/>
      <c r="B154" s="22"/>
      <c r="C154" s="26">
        <v>8096</v>
      </c>
      <c r="D154" s="27">
        <v>200</v>
      </c>
      <c r="E154" s="64"/>
      <c r="F154" s="92"/>
      <c r="J154" s="40"/>
      <c r="K154" s="41"/>
      <c r="L154" s="42"/>
    </row>
    <row r="155" spans="1:12" ht="14.25">
      <c r="A155" s="96"/>
      <c r="B155" s="22"/>
      <c r="C155" s="26">
        <v>8293</v>
      </c>
      <c r="D155" s="27">
        <v>1500</v>
      </c>
      <c r="E155" s="64"/>
      <c r="F155" s="92"/>
      <c r="J155" s="40"/>
      <c r="K155" s="41"/>
      <c r="L155" s="42"/>
    </row>
    <row r="156" spans="1:12" ht="14.25">
      <c r="A156" s="96"/>
      <c r="B156" s="22"/>
      <c r="C156" s="26">
        <v>8482</v>
      </c>
      <c r="D156" s="27">
        <v>2000</v>
      </c>
      <c r="E156" s="64" t="s">
        <v>34</v>
      </c>
      <c r="F156" s="92"/>
      <c r="G156" s="1">
        <f>SUM(D156,D169,D170,D172)</f>
        <v>33734.25</v>
      </c>
      <c r="J156" s="40"/>
      <c r="K156" s="41"/>
      <c r="L156" s="42"/>
    </row>
    <row r="157" spans="1:12" ht="14.25">
      <c r="A157" s="96"/>
      <c r="B157" s="22"/>
      <c r="C157" s="26">
        <v>8494</v>
      </c>
      <c r="D157" s="27">
        <v>1500</v>
      </c>
      <c r="E157" s="64"/>
      <c r="F157" s="92"/>
      <c r="G157" s="1"/>
      <c r="J157" s="40"/>
      <c r="K157" s="41"/>
      <c r="L157" s="42"/>
    </row>
    <row r="158" spans="1:12" ht="14.25">
      <c r="A158" s="96"/>
      <c r="B158" s="22"/>
      <c r="C158" s="26">
        <v>8771</v>
      </c>
      <c r="D158" s="27">
        <v>500</v>
      </c>
      <c r="E158" s="64"/>
      <c r="F158" s="92">
        <v>500</v>
      </c>
      <c r="J158" s="40"/>
      <c r="K158" s="41"/>
      <c r="L158" s="42"/>
    </row>
    <row r="159" spans="1:12" ht="14.25">
      <c r="A159" s="96"/>
      <c r="B159" s="22"/>
      <c r="C159" s="26">
        <v>8960</v>
      </c>
      <c r="D159" s="27">
        <v>1500</v>
      </c>
      <c r="E159" s="64"/>
      <c r="F159" s="92"/>
      <c r="J159" s="40"/>
      <c r="K159" s="41"/>
      <c r="L159" s="42"/>
    </row>
    <row r="160" spans="1:12" ht="14.25">
      <c r="A160" s="96"/>
      <c r="B160" s="22"/>
      <c r="C160" s="26">
        <v>9708</v>
      </c>
      <c r="D160" s="27">
        <v>1200</v>
      </c>
      <c r="E160" s="64" t="s">
        <v>23</v>
      </c>
      <c r="F160" s="92"/>
      <c r="J160" s="40"/>
      <c r="K160" s="41"/>
      <c r="L160" s="42"/>
    </row>
    <row r="161" spans="1:12" ht="14.25">
      <c r="A161" s="96"/>
      <c r="B161" s="22"/>
      <c r="C161" s="26">
        <v>9759</v>
      </c>
      <c r="D161" s="27">
        <v>2000</v>
      </c>
      <c r="E161" s="64"/>
      <c r="F161" s="92"/>
      <c r="J161" s="40"/>
      <c r="K161" s="41"/>
      <c r="L161" s="42"/>
    </row>
    <row r="162" spans="1:12" ht="14.25">
      <c r="A162" s="96"/>
      <c r="B162" s="22"/>
      <c r="C162" s="26">
        <v>9794</v>
      </c>
      <c r="D162" s="27">
        <v>600</v>
      </c>
      <c r="E162" s="64"/>
      <c r="F162" s="92"/>
      <c r="J162" s="40"/>
      <c r="K162" s="41"/>
      <c r="L162" s="42"/>
    </row>
    <row r="163" spans="1:12" ht="14.25">
      <c r="A163" s="96"/>
      <c r="B163" s="22"/>
      <c r="C163" s="26">
        <v>10224</v>
      </c>
      <c r="D163" s="27">
        <v>300</v>
      </c>
      <c r="E163" s="64"/>
      <c r="F163" s="92"/>
      <c r="J163" s="40"/>
      <c r="K163" s="41"/>
      <c r="L163" s="42"/>
    </row>
    <row r="164" spans="1:12" ht="14.25">
      <c r="A164" s="22"/>
      <c r="B164" s="73"/>
      <c r="C164" s="26">
        <v>10861</v>
      </c>
      <c r="D164" s="27">
        <v>1500</v>
      </c>
      <c r="E164" s="64" t="s">
        <v>23</v>
      </c>
      <c r="F164" s="92">
        <v>1500</v>
      </c>
      <c r="J164" s="40"/>
      <c r="K164" s="41"/>
      <c r="L164" s="42"/>
    </row>
    <row r="165" spans="1:12" ht="14.25">
      <c r="A165" s="22"/>
      <c r="B165" s="73"/>
      <c r="C165" s="26">
        <v>10959</v>
      </c>
      <c r="D165" s="27">
        <v>450</v>
      </c>
      <c r="E165" s="64"/>
      <c r="F165" s="92"/>
      <c r="J165" s="40"/>
      <c r="K165" s="41"/>
      <c r="L165" s="42"/>
    </row>
    <row r="166" spans="1:12" ht="14.25">
      <c r="A166" s="22"/>
      <c r="B166" s="73"/>
      <c r="C166" s="26">
        <v>11343</v>
      </c>
      <c r="D166" s="27">
        <v>4833</v>
      </c>
      <c r="E166" s="64" t="s">
        <v>23</v>
      </c>
      <c r="F166" s="92"/>
      <c r="J166" s="40"/>
      <c r="K166" s="41"/>
      <c r="L166" s="42"/>
    </row>
    <row r="167" spans="1:12" ht="14.25">
      <c r="A167" s="22"/>
      <c r="B167" s="73"/>
      <c r="C167" s="26">
        <v>12320</v>
      </c>
      <c r="D167" s="27">
        <v>3000</v>
      </c>
      <c r="E167" s="64" t="s">
        <v>23</v>
      </c>
      <c r="F167" s="92">
        <v>3000</v>
      </c>
      <c r="J167" s="40"/>
      <c r="K167" s="41"/>
      <c r="L167" s="42"/>
    </row>
    <row r="168" spans="1:12" ht="14.25">
      <c r="A168" s="22"/>
      <c r="B168" s="73"/>
      <c r="C168" s="26">
        <v>12327</v>
      </c>
      <c r="D168" s="27">
        <v>1500</v>
      </c>
      <c r="E168" s="64"/>
      <c r="F168" s="92"/>
      <c r="J168" s="40"/>
      <c r="K168" s="41"/>
      <c r="L168" s="42"/>
    </row>
    <row r="169" spans="1:12" ht="14.25">
      <c r="A169" s="22"/>
      <c r="B169" s="73"/>
      <c r="C169" s="26">
        <v>12385</v>
      </c>
      <c r="D169" s="27">
        <v>5000</v>
      </c>
      <c r="E169" s="64" t="s">
        <v>34</v>
      </c>
      <c r="F169" s="92"/>
      <c r="J169" s="40"/>
      <c r="K169" s="41"/>
      <c r="L169" s="42"/>
    </row>
    <row r="170" spans="1:12" ht="14.25">
      <c r="A170" s="22"/>
      <c r="B170" s="73"/>
      <c r="C170" s="26">
        <v>12558</v>
      </c>
      <c r="D170" s="27">
        <v>2000</v>
      </c>
      <c r="E170" s="64" t="s">
        <v>34</v>
      </c>
      <c r="F170" s="92"/>
      <c r="J170" s="40"/>
      <c r="K170" s="41"/>
      <c r="L170" s="42"/>
    </row>
    <row r="171" spans="1:12" ht="14.25">
      <c r="A171" s="22"/>
      <c r="B171" s="73"/>
      <c r="C171" s="26">
        <v>13357</v>
      </c>
      <c r="D171" s="27">
        <v>150</v>
      </c>
      <c r="E171" s="64"/>
      <c r="F171" s="92"/>
      <c r="J171" s="40"/>
      <c r="K171" s="41"/>
      <c r="L171" s="42"/>
    </row>
    <row r="172" spans="1:12" ht="14.25">
      <c r="A172" s="22"/>
      <c r="B172" s="73"/>
      <c r="C172" s="26">
        <v>14512</v>
      </c>
      <c r="D172" s="27">
        <v>24734.25</v>
      </c>
      <c r="E172" s="64" t="s">
        <v>34</v>
      </c>
      <c r="F172" s="92">
        <v>24234.25</v>
      </c>
      <c r="J172" s="40"/>
      <c r="K172" s="41"/>
      <c r="L172" s="42"/>
    </row>
    <row r="173" spans="1:12" ht="14.25">
      <c r="A173" s="22"/>
      <c r="B173" s="73"/>
      <c r="C173" s="26">
        <v>14617</v>
      </c>
      <c r="D173" s="27">
        <v>1600</v>
      </c>
      <c r="E173" s="64"/>
      <c r="F173" s="92"/>
      <c r="J173" s="40"/>
      <c r="K173" s="41"/>
      <c r="L173" s="42"/>
    </row>
    <row r="174" spans="1:12" ht="14.25">
      <c r="A174" s="22"/>
      <c r="B174" s="73"/>
      <c r="C174" s="26">
        <v>14700</v>
      </c>
      <c r="D174" s="27">
        <v>450</v>
      </c>
      <c r="E174" s="64"/>
      <c r="F174" s="92"/>
      <c r="J174" s="40"/>
      <c r="K174" s="41"/>
      <c r="L174" s="42"/>
    </row>
    <row r="175" spans="1:12" ht="14.25">
      <c r="A175" s="22"/>
      <c r="B175" s="73"/>
      <c r="C175" s="26" t="s">
        <v>37</v>
      </c>
      <c r="D175" s="27">
        <v>825</v>
      </c>
      <c r="E175" s="64"/>
      <c r="F175" s="92">
        <v>825</v>
      </c>
      <c r="J175" s="40"/>
      <c r="K175" s="41"/>
      <c r="L175" s="42"/>
    </row>
    <row r="176" spans="1:12" ht="15" thickBot="1">
      <c r="A176" s="105" t="s">
        <v>25</v>
      </c>
      <c r="B176" s="106"/>
      <c r="C176" s="26"/>
      <c r="D176" s="27">
        <v>2637</v>
      </c>
      <c r="E176" s="10"/>
      <c r="F176" s="92">
        <v>2637</v>
      </c>
      <c r="J176" s="40"/>
      <c r="K176" s="41"/>
      <c r="L176" s="42"/>
    </row>
    <row r="177" spans="1:12" ht="15" thickBot="1">
      <c r="A177" s="2"/>
      <c r="B177" s="2"/>
      <c r="C177" s="38"/>
      <c r="D177" s="39"/>
      <c r="E177" s="76">
        <f>SUM(D144:D177)</f>
        <v>84150.25</v>
      </c>
      <c r="F177" s="92"/>
      <c r="J177" s="40"/>
      <c r="K177" s="41"/>
      <c r="L177" s="42"/>
    </row>
    <row r="178" spans="1:12" ht="14.25">
      <c r="E178" s="19"/>
      <c r="J178" s="43"/>
      <c r="K178" s="45"/>
      <c r="L178" s="44"/>
    </row>
    <row r="179" spans="1:12" ht="15" thickBot="1">
      <c r="E179" s="19"/>
      <c r="J179" s="43"/>
      <c r="K179" s="45"/>
      <c r="L179" s="44"/>
    </row>
    <row r="180" spans="1:12" ht="15" thickBot="1">
      <c r="A180" s="102" t="s">
        <v>16</v>
      </c>
      <c r="B180" s="103"/>
      <c r="C180" s="5" t="s">
        <v>0</v>
      </c>
      <c r="D180" s="12" t="s">
        <v>14</v>
      </c>
      <c r="E180" s="69" t="s">
        <v>13</v>
      </c>
      <c r="F180" s="92"/>
      <c r="J180" s="43"/>
      <c r="K180" s="45"/>
      <c r="L180" s="44"/>
    </row>
    <row r="181" spans="1:12" ht="14.25">
      <c r="A181" s="62"/>
      <c r="B181" s="62"/>
      <c r="C181" s="56">
        <v>2304</v>
      </c>
      <c r="D181" s="63">
        <v>450</v>
      </c>
      <c r="E181" s="85"/>
      <c r="F181" s="92"/>
      <c r="J181" s="43"/>
      <c r="K181" s="45"/>
      <c r="L181" s="44"/>
    </row>
    <row r="182" spans="1:12" ht="14.25">
      <c r="C182" s="26">
        <v>9626</v>
      </c>
      <c r="D182" s="51">
        <v>16447</v>
      </c>
      <c r="E182" s="86"/>
      <c r="F182" s="92"/>
      <c r="J182" s="43"/>
      <c r="K182" s="45"/>
      <c r="L182" s="44"/>
    </row>
    <row r="183" spans="1:12" ht="14.25">
      <c r="C183" s="26">
        <v>10413</v>
      </c>
      <c r="D183" s="51">
        <v>300</v>
      </c>
      <c r="E183" s="64"/>
      <c r="F183" s="92"/>
      <c r="J183" s="43"/>
      <c r="K183" s="45"/>
      <c r="L183" s="44"/>
    </row>
    <row r="184" spans="1:12" ht="14.25">
      <c r="C184" s="26">
        <v>10939</v>
      </c>
      <c r="D184" s="51">
        <v>450</v>
      </c>
      <c r="E184" s="64"/>
      <c r="F184" s="92"/>
      <c r="J184" s="43"/>
      <c r="K184" s="45"/>
      <c r="L184" s="44"/>
    </row>
    <row r="185" spans="1:12" ht="14.25">
      <c r="C185" s="26">
        <v>15783</v>
      </c>
      <c r="D185" s="51">
        <v>300</v>
      </c>
      <c r="E185" s="64"/>
      <c r="F185" s="92"/>
      <c r="J185" s="43"/>
      <c r="K185" s="45"/>
      <c r="L185" s="44"/>
    </row>
    <row r="186" spans="1:12" ht="14.25">
      <c r="C186" s="26">
        <v>17991</v>
      </c>
      <c r="D186" s="51">
        <v>18785.75</v>
      </c>
      <c r="E186" s="64"/>
      <c r="F186" s="92"/>
      <c r="J186" s="43"/>
      <c r="K186" s="45"/>
      <c r="L186" s="44"/>
    </row>
    <row r="187" spans="1:12" ht="14.25">
      <c r="C187" s="26"/>
      <c r="D187" s="51"/>
      <c r="E187" s="64"/>
      <c r="F187" s="92"/>
      <c r="J187" s="43"/>
      <c r="K187" s="45"/>
      <c r="L187" s="44"/>
    </row>
    <row r="188" spans="1:12" ht="15" thickBot="1">
      <c r="A188" s="2"/>
      <c r="B188" s="2"/>
      <c r="C188" s="8"/>
      <c r="D188" s="6"/>
      <c r="E188" s="87">
        <f>SUM(D181:D188)</f>
        <v>36732.75</v>
      </c>
      <c r="F188" s="92"/>
      <c r="J188" s="43"/>
      <c r="K188" s="45"/>
      <c r="L188" s="44"/>
    </row>
    <row r="189" spans="1:12">
      <c r="E189" s="19"/>
    </row>
    <row r="191" spans="1:12">
      <c r="A191" s="104" t="s">
        <v>7</v>
      </c>
      <c r="B191" s="104"/>
      <c r="C191" s="47" t="s">
        <v>0</v>
      </c>
      <c r="D191" s="48" t="s">
        <v>14</v>
      </c>
      <c r="E191" s="48" t="s">
        <v>13</v>
      </c>
      <c r="F191" s="92"/>
    </row>
    <row r="192" spans="1:12">
      <c r="A192" s="46"/>
      <c r="B192" s="46"/>
      <c r="C192" s="56">
        <v>3008</v>
      </c>
      <c r="D192" s="57">
        <v>6495</v>
      </c>
      <c r="E192" s="58"/>
      <c r="F192" s="92"/>
    </row>
    <row r="193" spans="1:12">
      <c r="A193" s="46"/>
      <c r="B193" s="46"/>
      <c r="C193" s="56">
        <v>12803</v>
      </c>
      <c r="D193" s="57">
        <v>75</v>
      </c>
      <c r="E193" s="58"/>
      <c r="F193" s="92"/>
    </row>
    <row r="194" spans="1:12">
      <c r="A194" s="46"/>
      <c r="B194" s="46"/>
      <c r="C194" s="56">
        <v>13447</v>
      </c>
      <c r="D194" s="57">
        <v>1050</v>
      </c>
      <c r="E194" s="58"/>
      <c r="F194" s="92"/>
    </row>
    <row r="195" spans="1:12" ht="13.5" thickBot="1">
      <c r="A195" s="107"/>
      <c r="B195" s="108"/>
      <c r="C195" s="8"/>
      <c r="D195" s="49"/>
      <c r="E195" s="50">
        <f>SUM(D192:D195)</f>
        <v>7620</v>
      </c>
      <c r="F195" s="92"/>
    </row>
    <row r="196" spans="1:12" ht="14.25">
      <c r="J196" s="40"/>
      <c r="K196" s="41"/>
      <c r="L196" s="42"/>
    </row>
    <row r="197" spans="1:12" ht="15" thickBot="1">
      <c r="J197" s="40"/>
      <c r="K197" s="41"/>
      <c r="L197" s="42"/>
    </row>
    <row r="198" spans="1:12" ht="15" thickBot="1">
      <c r="A198" s="102" t="s">
        <v>8</v>
      </c>
      <c r="B198" s="103"/>
      <c r="C198" s="5" t="s">
        <v>0</v>
      </c>
      <c r="D198" s="12" t="s">
        <v>14</v>
      </c>
      <c r="E198" s="69" t="s">
        <v>13</v>
      </c>
      <c r="F198" s="92"/>
      <c r="J198" s="40"/>
      <c r="K198" s="41"/>
      <c r="L198" s="42"/>
    </row>
    <row r="199" spans="1:12" ht="14.25">
      <c r="C199" s="28">
        <v>2163</v>
      </c>
      <c r="D199" s="70">
        <v>150</v>
      </c>
      <c r="E199" s="88"/>
      <c r="F199" s="92"/>
      <c r="J199" s="40"/>
      <c r="K199" s="41"/>
      <c r="L199" s="42"/>
    </row>
    <row r="200" spans="1:12" ht="14.25">
      <c r="C200" s="28">
        <v>3867</v>
      </c>
      <c r="D200" s="70">
        <v>10748</v>
      </c>
      <c r="E200" s="88" t="s">
        <v>32</v>
      </c>
      <c r="F200" s="92"/>
      <c r="J200" s="40"/>
      <c r="K200" s="41"/>
      <c r="L200" s="42"/>
    </row>
    <row r="201" spans="1:12" ht="14.25">
      <c r="C201" s="26">
        <v>8744</v>
      </c>
      <c r="D201" s="51">
        <v>150</v>
      </c>
      <c r="E201" s="89"/>
      <c r="F201" s="92"/>
      <c r="J201" s="40"/>
      <c r="K201" s="41"/>
      <c r="L201" s="42"/>
    </row>
    <row r="202" spans="1:12" ht="14.25">
      <c r="C202" s="26">
        <v>9641</v>
      </c>
      <c r="D202" s="51">
        <v>600</v>
      </c>
      <c r="E202" s="89"/>
      <c r="F202" s="92"/>
      <c r="J202" s="40"/>
      <c r="K202" s="41"/>
      <c r="L202" s="42"/>
    </row>
    <row r="203" spans="1:12" ht="14.25">
      <c r="C203" s="26">
        <v>10609</v>
      </c>
      <c r="D203" s="51">
        <v>750</v>
      </c>
      <c r="E203" s="89"/>
      <c r="F203" s="92"/>
      <c r="J203" s="40"/>
      <c r="K203" s="41"/>
      <c r="L203" s="42"/>
    </row>
    <row r="204" spans="1:12" ht="14.25">
      <c r="C204" s="26">
        <v>12798</v>
      </c>
      <c r="D204" s="51">
        <v>300</v>
      </c>
      <c r="E204" s="89"/>
      <c r="F204" s="92"/>
      <c r="J204" s="40"/>
      <c r="K204" s="41"/>
      <c r="L204" s="42"/>
    </row>
    <row r="205" spans="1:12" ht="14.25">
      <c r="C205" s="26">
        <v>13514</v>
      </c>
      <c r="D205" s="101">
        <v>970</v>
      </c>
      <c r="E205" s="89"/>
      <c r="F205" s="92"/>
      <c r="J205" s="40"/>
      <c r="K205" s="41"/>
      <c r="L205" s="42"/>
    </row>
    <row r="206" spans="1:12" ht="15" thickBot="1">
      <c r="C206" s="26"/>
      <c r="D206" s="51"/>
      <c r="E206" s="54"/>
      <c r="F206" s="92"/>
      <c r="J206" s="40"/>
      <c r="K206" s="41"/>
      <c r="L206" s="42"/>
    </row>
    <row r="207" spans="1:12" ht="15" thickBot="1">
      <c r="A207" s="2"/>
      <c r="B207" s="2"/>
      <c r="C207" s="7"/>
      <c r="D207" s="65"/>
      <c r="E207" s="52">
        <f>SUM(D199:D207)</f>
        <v>13668</v>
      </c>
      <c r="F207" s="92"/>
      <c r="J207" s="40"/>
      <c r="K207" s="41"/>
      <c r="L207" s="42"/>
    </row>
    <row r="208" spans="1:12" ht="14.25">
      <c r="J208" s="40"/>
      <c r="K208" s="41"/>
      <c r="L208" s="42"/>
    </row>
    <row r="209" spans="1:12" ht="15" thickBot="1">
      <c r="J209" s="40"/>
      <c r="K209" s="41"/>
      <c r="L209" s="42"/>
    </row>
    <row r="210" spans="1:12" ht="15" thickBot="1">
      <c r="A210" s="109" t="s">
        <v>9</v>
      </c>
      <c r="B210" s="110"/>
      <c r="C210" s="71" t="s">
        <v>0</v>
      </c>
      <c r="D210" s="72" t="s">
        <v>14</v>
      </c>
      <c r="E210" s="74" t="s">
        <v>13</v>
      </c>
      <c r="F210" s="92"/>
      <c r="J210" s="40"/>
      <c r="K210" s="41"/>
      <c r="L210" s="42"/>
    </row>
    <row r="211" spans="1:12" ht="14.25">
      <c r="A211" s="29"/>
      <c r="B211" s="29"/>
      <c r="C211" s="28">
        <v>4140</v>
      </c>
      <c r="D211" s="36">
        <v>1050</v>
      </c>
      <c r="E211" s="75"/>
      <c r="F211" s="92"/>
      <c r="J211" s="40"/>
      <c r="K211" s="41"/>
      <c r="L211" s="42"/>
    </row>
    <row r="212" spans="1:12" ht="14.25">
      <c r="A212" s="29"/>
      <c r="B212" s="29"/>
      <c r="C212" s="28">
        <v>4183</v>
      </c>
      <c r="D212" s="36">
        <v>3000</v>
      </c>
      <c r="E212" s="75"/>
      <c r="F212" s="92"/>
      <c r="J212" s="40"/>
      <c r="K212" s="41"/>
      <c r="L212" s="42"/>
    </row>
    <row r="213" spans="1:12" ht="14.25">
      <c r="A213" s="29"/>
      <c r="B213" s="29"/>
      <c r="C213" s="28">
        <v>4298</v>
      </c>
      <c r="D213" s="36">
        <v>800</v>
      </c>
      <c r="E213" s="75"/>
      <c r="F213" s="92"/>
      <c r="J213" s="40"/>
      <c r="K213" s="41"/>
      <c r="L213" s="42"/>
    </row>
    <row r="214" spans="1:12" ht="14.25">
      <c r="A214" s="29"/>
      <c r="B214" s="29"/>
      <c r="C214" s="28">
        <v>5090</v>
      </c>
      <c r="D214" s="36">
        <v>2967.74</v>
      </c>
      <c r="E214" s="75"/>
      <c r="F214" s="92"/>
      <c r="J214" s="40"/>
      <c r="K214" s="41"/>
      <c r="L214" s="42"/>
    </row>
    <row r="215" spans="1:12" ht="14.25">
      <c r="A215" s="29"/>
      <c r="B215" s="29"/>
      <c r="C215" s="28">
        <v>5192</v>
      </c>
      <c r="D215" s="36">
        <v>750</v>
      </c>
      <c r="E215" s="75"/>
      <c r="F215" s="92"/>
      <c r="J215" s="40"/>
      <c r="K215" s="41"/>
      <c r="L215" s="42"/>
    </row>
    <row r="216" spans="1:12" ht="14.25">
      <c r="A216" s="29"/>
      <c r="B216" s="29"/>
      <c r="C216" s="28">
        <v>5262</v>
      </c>
      <c r="D216" s="36">
        <v>1500</v>
      </c>
      <c r="E216" s="75"/>
      <c r="F216" s="92"/>
      <c r="J216" s="40"/>
      <c r="K216" s="41"/>
      <c r="L216" s="42"/>
    </row>
    <row r="217" spans="1:12" ht="14.25">
      <c r="A217" s="29"/>
      <c r="B217" s="29"/>
      <c r="C217" s="28">
        <v>6358</v>
      </c>
      <c r="D217" s="36">
        <v>4530.32</v>
      </c>
      <c r="E217" s="75"/>
      <c r="F217" s="92"/>
      <c r="J217" s="40"/>
      <c r="K217" s="41"/>
      <c r="L217" s="42"/>
    </row>
    <row r="218" spans="1:12" ht="14.25">
      <c r="A218" s="29"/>
      <c r="B218" s="29"/>
      <c r="C218" s="28">
        <v>6641</v>
      </c>
      <c r="D218" s="36">
        <v>1921.81</v>
      </c>
      <c r="E218" s="75"/>
      <c r="F218" s="92"/>
      <c r="J218" s="40"/>
      <c r="K218" s="41"/>
      <c r="L218" s="42"/>
    </row>
    <row r="219" spans="1:12" ht="14.25">
      <c r="A219" s="29"/>
      <c r="B219" s="29"/>
      <c r="C219" s="28">
        <v>7163</v>
      </c>
      <c r="D219" s="36">
        <v>150</v>
      </c>
      <c r="E219" s="75"/>
      <c r="F219" s="92"/>
      <c r="J219" s="40"/>
      <c r="K219" s="41"/>
      <c r="L219" s="42"/>
    </row>
    <row r="220" spans="1:12" ht="14.25">
      <c r="A220" s="29"/>
      <c r="B220" s="29"/>
      <c r="C220" s="28">
        <v>7323</v>
      </c>
      <c r="D220" s="36">
        <v>4312</v>
      </c>
      <c r="E220" s="75"/>
      <c r="F220" s="92"/>
      <c r="J220" s="40"/>
      <c r="K220" s="41"/>
      <c r="L220" s="42"/>
    </row>
    <row r="221" spans="1:12" ht="14.25">
      <c r="A221" s="29"/>
      <c r="B221" s="29"/>
      <c r="C221" s="28">
        <v>7347</v>
      </c>
      <c r="D221" s="36">
        <v>300</v>
      </c>
      <c r="E221" s="75"/>
      <c r="F221" s="92"/>
      <c r="J221" s="40"/>
      <c r="K221" s="41"/>
      <c r="L221" s="42"/>
    </row>
    <row r="222" spans="1:12" ht="14.25">
      <c r="A222" s="29"/>
      <c r="B222" s="29"/>
      <c r="C222" s="28">
        <v>7613</v>
      </c>
      <c r="D222" s="36">
        <v>45361</v>
      </c>
      <c r="E222" s="75"/>
      <c r="F222" s="92"/>
      <c r="J222" s="40"/>
      <c r="K222" s="41"/>
      <c r="L222" s="42"/>
    </row>
    <row r="223" spans="1:12" ht="14.25">
      <c r="A223" s="29"/>
      <c r="B223" s="29"/>
      <c r="C223" s="28">
        <v>7965</v>
      </c>
      <c r="D223" s="36">
        <v>150</v>
      </c>
      <c r="E223" s="75"/>
      <c r="F223" s="92"/>
      <c r="J223" s="40"/>
      <c r="K223" s="41"/>
      <c r="L223" s="42"/>
    </row>
    <row r="224" spans="1:12" ht="14.25">
      <c r="A224" s="29"/>
      <c r="B224" s="29"/>
      <c r="C224" s="28">
        <v>7983</v>
      </c>
      <c r="D224" s="36">
        <v>150</v>
      </c>
      <c r="E224" s="75"/>
      <c r="F224" s="92"/>
      <c r="J224" s="40"/>
      <c r="K224" s="41"/>
      <c r="L224" s="42"/>
    </row>
    <row r="225" spans="1:12" ht="14.25">
      <c r="A225" s="29"/>
      <c r="B225" s="29"/>
      <c r="C225" s="28">
        <v>8306</v>
      </c>
      <c r="D225" s="36">
        <v>3000</v>
      </c>
      <c r="E225" s="75"/>
      <c r="F225" s="92"/>
      <c r="J225" s="40"/>
      <c r="K225" s="41"/>
      <c r="L225" s="42"/>
    </row>
    <row r="226" spans="1:12" ht="14.25">
      <c r="A226" s="29"/>
      <c r="B226" s="29"/>
      <c r="C226" s="28">
        <v>8521</v>
      </c>
      <c r="D226" s="36">
        <v>600</v>
      </c>
      <c r="E226" s="75"/>
      <c r="F226" s="92"/>
      <c r="J226" s="40"/>
      <c r="K226" s="41"/>
      <c r="L226" s="42"/>
    </row>
    <row r="227" spans="1:12" ht="14.25">
      <c r="A227" s="29"/>
      <c r="B227" s="29"/>
      <c r="C227" s="28">
        <v>8738</v>
      </c>
      <c r="D227" s="36">
        <v>150</v>
      </c>
      <c r="E227" s="75"/>
      <c r="F227" s="92"/>
      <c r="J227" s="40"/>
      <c r="K227" s="41"/>
      <c r="L227" s="42"/>
    </row>
    <row r="228" spans="1:12" ht="14.25">
      <c r="A228" s="29"/>
      <c r="B228" s="29"/>
      <c r="C228" s="28">
        <v>8789</v>
      </c>
      <c r="D228" s="36">
        <v>150</v>
      </c>
      <c r="E228" s="75"/>
      <c r="F228" s="92"/>
      <c r="J228" s="40"/>
      <c r="K228" s="41"/>
      <c r="L228" s="42"/>
    </row>
    <row r="229" spans="1:12" ht="14.25">
      <c r="A229" s="29"/>
      <c r="B229" s="29"/>
      <c r="C229" s="28">
        <v>9291</v>
      </c>
      <c r="D229" s="36">
        <v>4267</v>
      </c>
      <c r="E229" s="75"/>
      <c r="F229" s="92"/>
      <c r="J229" s="40"/>
      <c r="K229" s="41"/>
      <c r="L229" s="42"/>
    </row>
    <row r="230" spans="1:12" ht="14.25">
      <c r="A230" s="29"/>
      <c r="B230" s="29"/>
      <c r="C230" s="28">
        <v>9765</v>
      </c>
      <c r="D230" s="36">
        <v>450</v>
      </c>
      <c r="E230" s="75"/>
      <c r="F230" s="92"/>
      <c r="J230" s="40"/>
      <c r="K230" s="41"/>
      <c r="L230" s="42"/>
    </row>
    <row r="231" spans="1:12" ht="14.25">
      <c r="A231" s="29"/>
      <c r="B231" s="29"/>
      <c r="C231" s="28">
        <v>9967</v>
      </c>
      <c r="D231" s="36">
        <v>36794</v>
      </c>
      <c r="E231" s="75"/>
      <c r="F231" s="92"/>
      <c r="J231" s="40"/>
      <c r="K231" s="41"/>
      <c r="L231" s="42"/>
    </row>
    <row r="232" spans="1:12" ht="14.25">
      <c r="A232" s="29"/>
      <c r="B232" s="29"/>
      <c r="C232" s="28">
        <v>10090</v>
      </c>
      <c r="D232" s="36">
        <v>150</v>
      </c>
      <c r="E232" s="75"/>
      <c r="F232" s="92"/>
      <c r="J232" s="40"/>
      <c r="K232" s="41"/>
      <c r="L232" s="42"/>
    </row>
    <row r="233" spans="1:12" ht="14.25">
      <c r="A233" s="29"/>
      <c r="B233" s="29"/>
      <c r="C233" s="28">
        <v>10181</v>
      </c>
      <c r="D233" s="36">
        <v>150</v>
      </c>
      <c r="E233" s="75"/>
      <c r="F233" s="92"/>
      <c r="J233" s="40"/>
      <c r="K233" s="41"/>
      <c r="L233" s="42"/>
    </row>
    <row r="234" spans="1:12" ht="14.25">
      <c r="A234" s="29"/>
      <c r="B234" s="29"/>
      <c r="C234" s="28">
        <v>10240</v>
      </c>
      <c r="D234" s="36">
        <v>900</v>
      </c>
      <c r="E234" s="75"/>
      <c r="F234" s="92"/>
      <c r="J234" s="40"/>
      <c r="K234" s="41"/>
      <c r="L234" s="42"/>
    </row>
    <row r="235" spans="1:12" ht="14.25">
      <c r="A235" s="29"/>
      <c r="B235" s="29"/>
      <c r="C235" s="28">
        <v>10593</v>
      </c>
      <c r="D235" s="36">
        <v>150</v>
      </c>
      <c r="E235" s="75"/>
      <c r="F235" s="92"/>
      <c r="J235" s="40"/>
      <c r="K235" s="41"/>
      <c r="L235" s="42"/>
    </row>
    <row r="236" spans="1:12" ht="14.25">
      <c r="A236" s="29"/>
      <c r="B236" s="29"/>
      <c r="C236" s="28">
        <v>11596</v>
      </c>
      <c r="D236" s="36">
        <v>150</v>
      </c>
      <c r="E236" s="75"/>
      <c r="F236" s="92"/>
      <c r="J236" s="40"/>
      <c r="K236" s="41"/>
      <c r="L236" s="42"/>
    </row>
    <row r="237" spans="1:12" ht="14.25">
      <c r="A237" s="29"/>
      <c r="B237" s="29"/>
      <c r="C237" s="28">
        <v>11599</v>
      </c>
      <c r="D237" s="36">
        <v>4628</v>
      </c>
      <c r="E237" s="75"/>
      <c r="F237" s="92"/>
      <c r="J237" s="40"/>
      <c r="K237" s="41"/>
      <c r="L237" s="42"/>
    </row>
    <row r="238" spans="1:12" ht="14.25">
      <c r="A238" s="29"/>
      <c r="B238" s="29"/>
      <c r="C238" s="28">
        <v>13572</v>
      </c>
      <c r="D238" s="36">
        <v>150</v>
      </c>
      <c r="E238" s="75"/>
      <c r="F238" s="92"/>
      <c r="J238" s="40"/>
      <c r="K238" s="41"/>
      <c r="L238" s="42"/>
    </row>
    <row r="239" spans="1:12" ht="14.25">
      <c r="A239" s="29"/>
      <c r="B239" s="29"/>
      <c r="C239" s="28">
        <v>13704</v>
      </c>
      <c r="D239" s="36">
        <v>32073</v>
      </c>
      <c r="E239" s="75"/>
      <c r="F239" s="92"/>
      <c r="J239" s="40"/>
      <c r="K239" s="41"/>
      <c r="L239" s="42"/>
    </row>
    <row r="240" spans="1:12" ht="14.25">
      <c r="A240" s="29"/>
      <c r="B240" s="29"/>
      <c r="C240" s="28">
        <v>14690</v>
      </c>
      <c r="D240" s="36">
        <v>950</v>
      </c>
      <c r="E240" s="75"/>
      <c r="F240" s="92"/>
      <c r="J240" s="40"/>
      <c r="K240" s="41"/>
      <c r="L240" s="42"/>
    </row>
    <row r="241" spans="1:12" ht="14.25">
      <c r="A241" s="29"/>
      <c r="B241" s="29"/>
      <c r="C241" s="94">
        <v>15240</v>
      </c>
      <c r="D241" s="36">
        <v>150</v>
      </c>
      <c r="E241" s="75"/>
      <c r="F241" s="92"/>
      <c r="J241" s="40"/>
      <c r="K241" s="41"/>
      <c r="L241" s="42"/>
    </row>
    <row r="242" spans="1:12" ht="14.25">
      <c r="A242" s="29"/>
      <c r="B242" s="29"/>
      <c r="C242" s="94">
        <v>16748</v>
      </c>
      <c r="D242" s="36">
        <v>500</v>
      </c>
      <c r="E242" s="75"/>
      <c r="F242" s="92"/>
      <c r="J242" s="40"/>
      <c r="K242" s="41"/>
      <c r="L242" s="42"/>
    </row>
    <row r="243" spans="1:12" ht="15" thickBot="1">
      <c r="A243" s="29"/>
      <c r="B243" s="29"/>
      <c r="C243" s="94">
        <v>17762</v>
      </c>
      <c r="D243" s="36">
        <v>150</v>
      </c>
      <c r="E243" s="75"/>
      <c r="F243" s="92"/>
      <c r="J243" s="40"/>
      <c r="K243" s="41"/>
      <c r="L243" s="42"/>
    </row>
    <row r="244" spans="1:12" ht="13.7" customHeight="1" thickBot="1">
      <c r="A244" s="2"/>
      <c r="B244" s="2"/>
      <c r="C244" s="59"/>
      <c r="D244" s="60"/>
      <c r="E244" s="76">
        <f>SUM(D211:D244)</f>
        <v>152454.87</v>
      </c>
      <c r="F244" s="92"/>
      <c r="J244" s="40"/>
      <c r="K244" s="41"/>
      <c r="L244" s="42"/>
    </row>
    <row r="245" spans="1:12" ht="14.25">
      <c r="J245" s="40"/>
      <c r="K245" s="41"/>
      <c r="L245" s="42"/>
    </row>
    <row r="246" spans="1:12" ht="15" thickBot="1">
      <c r="J246" s="40"/>
      <c r="K246" s="41"/>
      <c r="L246" s="42"/>
    </row>
    <row r="247" spans="1:12" ht="15" thickBot="1">
      <c r="A247" s="102" t="s">
        <v>10</v>
      </c>
      <c r="B247" s="103"/>
      <c r="C247" s="71" t="s">
        <v>0</v>
      </c>
      <c r="D247" s="72" t="s">
        <v>14</v>
      </c>
      <c r="E247" s="69" t="s">
        <v>13</v>
      </c>
      <c r="F247" s="92"/>
      <c r="J247" s="40"/>
      <c r="K247" s="41"/>
      <c r="L247" s="42"/>
    </row>
    <row r="248" spans="1:12" ht="14.25">
      <c r="A248" s="22"/>
      <c r="B248" s="22"/>
      <c r="C248" s="28">
        <v>1323</v>
      </c>
      <c r="D248" s="36">
        <v>15</v>
      </c>
      <c r="E248" s="79"/>
      <c r="F248" s="92"/>
      <c r="J248" s="40"/>
      <c r="K248" s="41"/>
      <c r="L248" s="42"/>
    </row>
    <row r="249" spans="1:12" ht="14.25">
      <c r="A249" s="22"/>
      <c r="B249" s="22"/>
      <c r="C249" s="28">
        <v>1422</v>
      </c>
      <c r="D249" s="36">
        <v>150</v>
      </c>
      <c r="E249" s="79"/>
      <c r="F249" s="92"/>
      <c r="J249" s="40"/>
      <c r="K249" s="41"/>
      <c r="L249" s="42"/>
    </row>
    <row r="250" spans="1:12" ht="14.25">
      <c r="A250" s="22"/>
      <c r="B250" s="22"/>
      <c r="C250" s="28">
        <v>2771</v>
      </c>
      <c r="D250" s="36">
        <v>150</v>
      </c>
      <c r="E250" s="79"/>
      <c r="F250" s="92"/>
      <c r="J250" s="40"/>
      <c r="K250" s="41"/>
      <c r="L250" s="42"/>
    </row>
    <row r="251" spans="1:12" ht="14.25">
      <c r="A251" s="22"/>
      <c r="B251" s="22"/>
      <c r="C251" s="28">
        <v>11026</v>
      </c>
      <c r="D251" s="36">
        <v>3240</v>
      </c>
      <c r="E251" s="79"/>
      <c r="F251" s="92">
        <v>2140</v>
      </c>
      <c r="J251" s="40"/>
      <c r="K251" s="41"/>
      <c r="L251" s="42"/>
    </row>
    <row r="252" spans="1:12" ht="14.25">
      <c r="A252" s="22"/>
      <c r="B252" s="22"/>
      <c r="C252" s="28">
        <v>11978</v>
      </c>
      <c r="D252" s="36">
        <v>300</v>
      </c>
      <c r="E252" s="79"/>
      <c r="F252" s="92"/>
      <c r="J252" s="40"/>
      <c r="K252" s="41"/>
      <c r="L252" s="42"/>
    </row>
    <row r="253" spans="1:12" ht="14.25">
      <c r="A253" s="22"/>
      <c r="B253" s="22"/>
      <c r="C253" s="26">
        <v>16078</v>
      </c>
      <c r="D253" s="31">
        <v>100</v>
      </c>
      <c r="E253" s="79"/>
      <c r="F253" s="92"/>
      <c r="J253" s="40"/>
      <c r="K253" s="41"/>
      <c r="L253" s="42"/>
    </row>
    <row r="254" spans="1:12" ht="15" thickBot="1">
      <c r="A254" s="22"/>
      <c r="B254" s="22"/>
      <c r="C254" s="26" t="s">
        <v>28</v>
      </c>
      <c r="D254" s="31">
        <v>150</v>
      </c>
      <c r="E254" s="79"/>
      <c r="F254" s="92"/>
      <c r="J254" s="40"/>
      <c r="K254" s="41"/>
      <c r="L254" s="42"/>
    </row>
    <row r="255" spans="1:12" ht="15" thickBot="1">
      <c r="A255" s="66"/>
      <c r="B255" s="2"/>
      <c r="C255" s="32"/>
      <c r="D255" s="20"/>
      <c r="E255" s="76">
        <f>SUM(D248:D255)</f>
        <v>4105</v>
      </c>
      <c r="F255" s="92"/>
      <c r="J255" s="40"/>
      <c r="K255" s="41"/>
      <c r="L255" s="42"/>
    </row>
    <row r="256" spans="1:12" ht="14.25">
      <c r="J256" s="40"/>
      <c r="K256" s="41"/>
      <c r="L256" s="42"/>
    </row>
    <row r="257" spans="1:12" ht="15" thickBot="1">
      <c r="D257" s="4"/>
      <c r="J257" s="40"/>
      <c r="K257" s="41"/>
      <c r="L257" s="42"/>
    </row>
    <row r="258" spans="1:12" ht="15" thickBot="1">
      <c r="A258" s="102" t="s">
        <v>11</v>
      </c>
      <c r="B258" s="103"/>
      <c r="C258" s="5" t="s">
        <v>0</v>
      </c>
      <c r="D258" s="12" t="s">
        <v>14</v>
      </c>
      <c r="E258" s="69" t="s">
        <v>13</v>
      </c>
      <c r="F258" s="92"/>
      <c r="I258" s="43"/>
      <c r="J258" s="45"/>
      <c r="K258" s="44"/>
      <c r="L258" s="42"/>
    </row>
    <row r="259" spans="1:12" ht="14.25">
      <c r="A259" s="22"/>
      <c r="B259" s="22"/>
      <c r="C259" s="28">
        <v>1329</v>
      </c>
      <c r="D259" s="36">
        <v>2250</v>
      </c>
      <c r="E259" s="79"/>
      <c r="F259" s="92">
        <v>2250</v>
      </c>
      <c r="I259" s="43"/>
      <c r="J259" s="45"/>
      <c r="K259" s="44"/>
      <c r="L259" s="42"/>
    </row>
    <row r="260" spans="1:12" ht="14.25">
      <c r="A260" s="22"/>
      <c r="B260" s="22"/>
      <c r="C260" s="28">
        <v>1682</v>
      </c>
      <c r="D260" s="36">
        <v>450</v>
      </c>
      <c r="E260" s="79"/>
      <c r="F260" s="92"/>
      <c r="I260" s="43"/>
      <c r="J260" s="45"/>
      <c r="K260" s="44"/>
      <c r="L260" s="42"/>
    </row>
    <row r="261" spans="1:12" ht="14.25">
      <c r="A261" s="22"/>
      <c r="B261" s="22"/>
      <c r="C261" s="28">
        <v>2153</v>
      </c>
      <c r="D261" s="36">
        <v>450</v>
      </c>
      <c r="E261" s="79"/>
      <c r="F261" s="92"/>
      <c r="I261" s="43"/>
      <c r="J261" s="45"/>
      <c r="K261" s="44"/>
      <c r="L261" s="42"/>
    </row>
    <row r="262" spans="1:12" ht="14.25">
      <c r="A262" s="22"/>
      <c r="B262" s="22"/>
      <c r="C262" s="28">
        <v>2433</v>
      </c>
      <c r="D262" s="36">
        <v>150</v>
      </c>
      <c r="E262" s="79"/>
      <c r="F262" s="92"/>
      <c r="I262" s="43"/>
      <c r="J262" s="45"/>
      <c r="K262" s="44"/>
      <c r="L262" s="42"/>
    </row>
    <row r="263" spans="1:12" ht="14.25">
      <c r="A263" s="22"/>
      <c r="B263" s="22"/>
      <c r="C263" s="28">
        <v>2490</v>
      </c>
      <c r="D263" s="36">
        <v>350</v>
      </c>
      <c r="E263" s="79"/>
      <c r="F263" s="92"/>
      <c r="I263" s="43"/>
      <c r="J263" s="45"/>
      <c r="K263" s="44"/>
      <c r="L263" s="42"/>
    </row>
    <row r="264" spans="1:12" ht="14.25">
      <c r="A264" s="22"/>
      <c r="B264" s="22"/>
      <c r="C264" s="28">
        <v>2971</v>
      </c>
      <c r="D264" s="36">
        <v>250</v>
      </c>
      <c r="E264" s="79"/>
      <c r="F264" s="92"/>
      <c r="I264" s="43"/>
      <c r="J264" s="45"/>
      <c r="K264" s="44"/>
      <c r="L264" s="42"/>
    </row>
    <row r="265" spans="1:12" ht="14.25">
      <c r="A265" s="22"/>
      <c r="B265" s="22"/>
      <c r="C265" s="28">
        <v>3204</v>
      </c>
      <c r="D265" s="36">
        <v>600</v>
      </c>
      <c r="E265" s="79"/>
      <c r="F265" s="92"/>
      <c r="I265" s="43"/>
      <c r="J265" s="45"/>
      <c r="K265" s="44"/>
      <c r="L265" s="42"/>
    </row>
    <row r="266" spans="1:12" ht="14.25">
      <c r="A266" s="22"/>
      <c r="B266" s="22"/>
      <c r="C266" s="28">
        <v>3244</v>
      </c>
      <c r="D266" s="36">
        <v>150</v>
      </c>
      <c r="E266" s="79"/>
      <c r="F266" s="92"/>
      <c r="I266" s="43"/>
      <c r="J266" s="45"/>
      <c r="K266" s="44"/>
      <c r="L266" s="42"/>
    </row>
    <row r="267" spans="1:12" ht="14.25">
      <c r="A267" s="22"/>
      <c r="B267" s="22"/>
      <c r="C267" s="28">
        <v>3371</v>
      </c>
      <c r="D267" s="36">
        <v>300</v>
      </c>
      <c r="E267" s="79"/>
      <c r="F267" s="92">
        <v>300</v>
      </c>
      <c r="I267" s="43"/>
      <c r="J267" s="45"/>
      <c r="K267" s="44"/>
      <c r="L267" s="42"/>
    </row>
    <row r="268" spans="1:12" ht="14.25">
      <c r="A268" s="22"/>
      <c r="B268" s="22"/>
      <c r="C268" s="28">
        <v>4307</v>
      </c>
      <c r="D268" s="36">
        <v>300</v>
      </c>
      <c r="E268" s="79"/>
      <c r="F268" s="92"/>
      <c r="I268" s="43"/>
      <c r="J268" s="45"/>
      <c r="K268" s="44"/>
      <c r="L268" s="42"/>
    </row>
    <row r="269" spans="1:12" ht="14.25">
      <c r="A269" s="22"/>
      <c r="B269" s="22"/>
      <c r="C269" s="28">
        <v>7512</v>
      </c>
      <c r="D269" s="36">
        <v>300</v>
      </c>
      <c r="E269" s="79"/>
      <c r="F269" s="92"/>
      <c r="I269" s="43"/>
      <c r="J269" s="45"/>
      <c r="K269" s="44"/>
      <c r="L269" s="42"/>
    </row>
    <row r="270" spans="1:12" ht="14.25">
      <c r="A270" s="22"/>
      <c r="B270" s="22"/>
      <c r="C270" s="28">
        <v>9088</v>
      </c>
      <c r="D270" s="36">
        <v>150</v>
      </c>
      <c r="E270" s="79"/>
      <c r="F270" s="92"/>
      <c r="I270" s="43"/>
      <c r="J270" s="45"/>
      <c r="K270" s="44"/>
      <c r="L270" s="42"/>
    </row>
    <row r="271" spans="1:12" ht="14.25">
      <c r="A271" s="22"/>
      <c r="B271" s="22"/>
      <c r="C271" s="28">
        <v>9394</v>
      </c>
      <c r="D271" s="36">
        <v>150</v>
      </c>
      <c r="E271" s="79"/>
      <c r="F271" s="92"/>
      <c r="I271" s="43"/>
      <c r="J271" s="45"/>
      <c r="K271" s="44"/>
      <c r="L271" s="42"/>
    </row>
    <row r="272" spans="1:12" ht="14.25">
      <c r="A272" s="22"/>
      <c r="B272" s="22"/>
      <c r="C272" s="26">
        <v>13010</v>
      </c>
      <c r="D272" s="31">
        <v>750</v>
      </c>
      <c r="E272" s="79"/>
      <c r="F272" s="92"/>
      <c r="I272" s="43"/>
      <c r="J272" s="45"/>
      <c r="K272" s="44"/>
      <c r="L272" s="42"/>
    </row>
    <row r="273" spans="1:12" ht="15" thickBot="1">
      <c r="A273" s="2"/>
      <c r="B273" s="2"/>
      <c r="C273" s="24"/>
      <c r="D273" s="25"/>
      <c r="E273" s="87">
        <f>SUM(D259:D273)</f>
        <v>6600</v>
      </c>
      <c r="F273" s="92"/>
      <c r="J273" s="40"/>
      <c r="K273" s="41"/>
      <c r="L273" s="42"/>
    </row>
    <row r="274" spans="1:12" ht="14.25">
      <c r="J274" s="40"/>
      <c r="K274" s="41"/>
      <c r="L274" s="42"/>
    </row>
    <row r="275" spans="1:12" ht="14.25">
      <c r="A275" s="35"/>
      <c r="J275" s="40"/>
      <c r="K275" s="41"/>
      <c r="L275" s="42"/>
    </row>
    <row r="276" spans="1:12" ht="15" thickBot="1">
      <c r="A276" s="35"/>
      <c r="J276" s="40"/>
      <c r="K276" s="41"/>
      <c r="L276" s="42"/>
    </row>
    <row r="277" spans="1:12" ht="16.5" thickBot="1">
      <c r="A277" s="35"/>
      <c r="G277" s="18" t="s">
        <v>18</v>
      </c>
      <c r="J277" s="40"/>
      <c r="K277" s="41"/>
      <c r="L277" s="42"/>
    </row>
    <row r="278" spans="1:12" ht="16.5" thickBot="1">
      <c r="B278" s="14" t="s">
        <v>12</v>
      </c>
      <c r="C278" s="15"/>
      <c r="D278" s="16"/>
      <c r="E278" s="16">
        <f>SUM(E5:E277)</f>
        <v>789583.92</v>
      </c>
      <c r="F278" s="97">
        <f>SUM(F2:F277)</f>
        <v>41836.25</v>
      </c>
      <c r="G278" s="90">
        <v>45046</v>
      </c>
      <c r="J278" s="40"/>
      <c r="K278" s="41"/>
      <c r="L278" s="42"/>
    </row>
    <row r="279" spans="1:12" ht="15" thickBot="1">
      <c r="F279" s="95" t="s">
        <v>21</v>
      </c>
      <c r="J279" s="40"/>
      <c r="K279" s="41"/>
      <c r="L279" s="42"/>
    </row>
    <row r="280" spans="1:12" ht="14.25">
      <c r="J280" s="40"/>
      <c r="K280" s="41"/>
      <c r="L280" s="42"/>
    </row>
    <row r="281" spans="1:12" ht="14.25">
      <c r="J281" s="40"/>
      <c r="K281" s="41"/>
      <c r="L281" s="42"/>
    </row>
    <row r="282" spans="1:12" ht="14.25">
      <c r="J282" s="40"/>
      <c r="K282" s="41"/>
      <c r="L282" s="42"/>
    </row>
    <row r="283" spans="1:12" ht="14.25">
      <c r="J283" s="40"/>
      <c r="K283" s="41"/>
      <c r="L283" s="42"/>
    </row>
    <row r="284" spans="1:12" ht="14.25">
      <c r="J284" s="40"/>
      <c r="K284" s="41"/>
      <c r="L284" s="42"/>
    </row>
    <row r="285" spans="1:12" ht="14.25">
      <c r="J285" s="40"/>
      <c r="K285" s="41"/>
      <c r="L285" s="42"/>
    </row>
    <row r="286" spans="1:12" ht="14.25">
      <c r="J286" s="40"/>
      <c r="K286" s="41"/>
      <c r="L286" s="42"/>
    </row>
    <row r="287" spans="1:12" ht="14.25">
      <c r="J287" s="40"/>
      <c r="K287" s="41"/>
      <c r="L287" s="42"/>
    </row>
  </sheetData>
  <sortState ref="A7:G67">
    <sortCondition ref="C7:C67"/>
  </sortState>
  <mergeCells count="17">
    <mergeCell ref="A258:B258"/>
    <mergeCell ref="A195:B195"/>
    <mergeCell ref="A210:B210"/>
    <mergeCell ref="A247:B247"/>
    <mergeCell ref="A2:B2"/>
    <mergeCell ref="A119:B119"/>
    <mergeCell ref="A143:B143"/>
    <mergeCell ref="A191:B191"/>
    <mergeCell ref="A198:B198"/>
    <mergeCell ref="A180:B180"/>
    <mergeCell ref="A8:B8"/>
    <mergeCell ref="A36:B36"/>
    <mergeCell ref="A45:B45"/>
    <mergeCell ref="A65:B65"/>
    <mergeCell ref="A112:B112"/>
    <mergeCell ref="A52:B52"/>
    <mergeCell ref="A176:B176"/>
  </mergeCells>
  <phoneticPr fontId="0" type="noConversion"/>
  <pageMargins left="0.22" right="0.17" top="1" bottom="0.59" header="0.45" footer="0.5"/>
  <pageSetup fitToHeight="15" orientation="portrait" r:id="rId1"/>
  <headerFooter alignWithMargins="0">
    <oddHeader>&amp;L&amp;"Arial,Bold"&amp;11&amp;KC00000TEXAS STATE WHEELCHAIR STATS - 2022 - 2023
KNIGHTS of COLUMBUS  by DIOCESE and COUNCIL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Moberg</dc:creator>
  <cp:lastModifiedBy>Bill Weber</cp:lastModifiedBy>
  <cp:lastPrinted>2023-05-02T15:28:48Z</cp:lastPrinted>
  <dcterms:created xsi:type="dcterms:W3CDTF">2008-06-24T04:15:49Z</dcterms:created>
  <dcterms:modified xsi:type="dcterms:W3CDTF">2023-05-02T15:29:04Z</dcterms:modified>
</cp:coreProperties>
</file>